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inansal Kiralama\2016_Q4\website\"/>
    </mc:Choice>
  </mc:AlternateContent>
  <bookViews>
    <workbookView xWindow="0" yWindow="0" windowWidth="28800" windowHeight="12060" activeTab="6"/>
  </bookViews>
  <sheets>
    <sheet name="I. Dönem" sheetId="1" r:id="rId1"/>
    <sheet name="II.Dönem" sheetId="2" r:id="rId2"/>
    <sheet name="III.Dönem" sheetId="4" r:id="rId3"/>
    <sheet name="IV.Dönem" sheetId="6" r:id="rId4"/>
    <sheet name="9 Aylık" sheetId="5" r:id="rId5"/>
    <sheet name="6 Aylık" sheetId="3" r:id="rId6"/>
    <sheet name="Yıllık" sheetId="7" r:id="rId7"/>
  </sheets>
  <definedNames>
    <definedName name="_xlnm.Print_Area" localSheetId="5">'6 Aylık'!$B$2:$L$47</definedName>
    <definedName name="_xlnm.Print_Area" localSheetId="4">'9 Aylık'!$B$2:$L$47</definedName>
    <definedName name="_xlnm.Print_Area" localSheetId="0">'I. Dönem'!$B$2:$L$46</definedName>
    <definedName name="_xlnm.Print_Area" localSheetId="1">II.Dönem!$B$2:$L$47</definedName>
    <definedName name="_xlnm.Print_Area" localSheetId="2">III.Dönem!$B$2:$L$47</definedName>
    <definedName name="_xlnm.Print_Area" localSheetId="3">IV.Dönem!$B$2:$L$47</definedName>
    <definedName name="_xlnm.Print_Area" localSheetId="6">Yıllık!$B$2:$L$47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</calcChain>
</file>

<file path=xl/sharedStrings.xml><?xml version="1.0" encoding="utf-8"?>
<sst xmlns="http://schemas.openxmlformats.org/spreadsheetml/2006/main" count="448" uniqueCount="57">
  <si>
    <t xml:space="preserve"> </t>
  </si>
  <si>
    <t>FKB ÜYESİ FİNANSAL KİRALAMA ŞİRKETLERİNİN</t>
  </si>
  <si>
    <t xml:space="preserve">FİNANSAL KİRALAMA İŞLEMLERİNİN SEKTÖRLERE  GÖRE DAĞILIM İCMALİ </t>
  </si>
  <si>
    <t>DÖNEMİ</t>
  </si>
  <si>
    <t>01.01.2016-31.03.2016</t>
  </si>
  <si>
    <t>SÖZLEŞME ADEDİ</t>
  </si>
  <si>
    <t>BRÜT İŞLEM HACMİ 
Bin TL</t>
  </si>
  <si>
    <t>BRÜT İŞLEM HACMİ 
PAY</t>
  </si>
  <si>
    <t>KİRA ALACAĞI Bin TL</t>
  </si>
  <si>
    <t>KİRA ALACAĞI 
PAY</t>
  </si>
  <si>
    <t>BRÜT İŞLEM HACMİ 
Bin USD</t>
  </si>
  <si>
    <t>BRÜT İŞLEM HACMİ 
Bin EUR</t>
  </si>
  <si>
    <t>TARIM</t>
  </si>
  <si>
    <t>TARIM,HAYVANCILIK,ORMANCILIK</t>
  </si>
  <si>
    <t>BALIKÇILIK</t>
  </si>
  <si>
    <t>İMALAT SANAYİ</t>
  </si>
  <si>
    <t>ENERJİ ÜRETEN MADENLERİN ÇIKARILMASI</t>
  </si>
  <si>
    <t xml:space="preserve">ENERJİ ÜRETMEYEN MADENELERİN ÇIKARILMASI </t>
  </si>
  <si>
    <t>GIDA,MEŞRUBAT VE TÜTÜN SANAYİ</t>
  </si>
  <si>
    <t>TEKSTİL VE TEKSTİL ÜRÜNLERİ SANAYİ</t>
  </si>
  <si>
    <t>DERİ VE DERİ ÜRÜNLERİ SANAYİ</t>
  </si>
  <si>
    <t>AĞAÇ VE AĞAÇ ÜRÜNLERİ SANAYİ</t>
  </si>
  <si>
    <t>KAĞIT VE KAĞIT ÜRÜNLERİ BASIM SAN.</t>
  </si>
  <si>
    <t>NÜKLEER YAKIT,PETROL,ÜR.KÖMÜR ÜR.SAN.</t>
  </si>
  <si>
    <t>KİMYA VE KİMYA ÜRÜNLERİ İLE SENTETİK LİF SAN.</t>
  </si>
  <si>
    <t>KAUÇUK VE PLASTİK ÜRÜNLERİ SANAYİ</t>
  </si>
  <si>
    <t>DİĞER METAL DIŞI MADENLER SANAYİ</t>
  </si>
  <si>
    <t>METAL ANA SANAYİİ VE İŞLENMİŞ MADDE ÜRETİMİ</t>
  </si>
  <si>
    <t>MAKİNA VE TECHİZAT SANAYİ</t>
  </si>
  <si>
    <t>ELEKTRİK VE OPTİK ALETLER SAN.</t>
  </si>
  <si>
    <t>ULAŞIM ARAÇLARI SANAYİ</t>
  </si>
  <si>
    <t>BAŞKA YERLERDE SINIFLANDIRILMAMIŞ İMALAT SAN.</t>
  </si>
  <si>
    <t>ELEKTRİK GAZ VE SU KAYNAKLARI</t>
  </si>
  <si>
    <t>HİZMET</t>
  </si>
  <si>
    <t xml:space="preserve">İNŞAAT  </t>
  </si>
  <si>
    <t>TOPTAN VE PER.TİC.MOT.AR.SERV.HZM.</t>
  </si>
  <si>
    <t>OTEL VE RESTORANLAR(TURİZM)</t>
  </si>
  <si>
    <t>TAŞIMACILIK DEPOLAMA VE HABERLEŞME</t>
  </si>
  <si>
    <t>FİNANSAL ARACILIK</t>
  </si>
  <si>
    <t>a) Parasal Kurumlar</t>
  </si>
  <si>
    <t>b) Diğer Finansal Aracılar</t>
  </si>
  <si>
    <t>EMLAK KOM.KİRALAMA VE İŞL.FAALİTYERİ</t>
  </si>
  <si>
    <t>SAVUNMA VE KAMU YÖNETİMİ ZORUNLU SOS.GÜV.</t>
  </si>
  <si>
    <t>EĞİTİM</t>
  </si>
  <si>
    <t>SAĞLIK VE SOSYAL HİZMETLER</t>
  </si>
  <si>
    <t>DİĞER TOPLUMSAL SOS.VE KİŞİSEL HİZMETLER</t>
  </si>
  <si>
    <t>İŞÇİ ÇALIŞTIRAN ÖZEL KİŞİLER</t>
  </si>
  <si>
    <t>ULUSLAR ARASI ÖRGÜT VE KURULUŞLAR</t>
  </si>
  <si>
    <t>TÜKETİCİ KONUT FİNANSMANI</t>
  </si>
  <si>
    <t>DİĞER</t>
  </si>
  <si>
    <t>GENEL TOPLAM</t>
  </si>
  <si>
    <t>01.04.2016-30.06.2016</t>
  </si>
  <si>
    <t>01.01.2016-30.06.2016</t>
  </si>
  <si>
    <t>01.07.2016-30.09.2016</t>
  </si>
  <si>
    <t>01.01.2016-30.09.2016</t>
  </si>
  <si>
    <t>01.010.2016-31.12.2016</t>
  </si>
  <si>
    <t>01.01.2016-31.12.2016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</si>
</sst>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₺_-;\-* #,##0.00\ _₺_-;_-* &quot;-&quot;??\ _₺_-;_-@_-"/>
    <numFmt numFmtId="164" formatCode="0.0%"/>
    <numFmt numFmtId="165" formatCode="_-* #,##0\ _₺_-;\-* #,##0\ _₺_-;_-* &quot;-&quot;??\ _₺_-;_-@_-"/>
  </numFmts>
  <fonts count="10" x14ac:knownFonts="1"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sz val="12"/>
      <color theme="3" tint="0.3999755851924192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sz val="10"/>
      <name val="Arial"/>
      <charset val="162"/>
    </font>
  </fonts>
  <fills count="10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8"/>
      </patternFill>
    </fill>
    <fill>
      <patternFill patternType="solid">
        <fgColor theme="3" tint="0.59999389629810485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0" fontId="1" fillId="0" borderId="0"/>
  </cellStyleXfs>
  <cellXfs count="117">
    <xf numFmtId="0" fontId="0" fillId="0" borderId="0" xfId="0"/>
    <xf numFmtId="0" fontId="3" fillId="0" borderId="1" xfId="0" applyFont="1" applyBorder="1"/>
    <xf numFmtId="3" fontId="3" fillId="0" borderId="1" xfId="0" applyNumberFormat="1" applyFont="1" applyBorder="1"/>
    <xf numFmtId="164" fontId="3" fillId="0" borderId="1" xfId="2" applyNumberFormat="1" applyFont="1" applyBorder="1"/>
    <xf numFmtId="0" fontId="3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164" fontId="6" fillId="0" borderId="0" xfId="2" applyNumberFormat="1" applyFont="1" applyBorder="1"/>
    <xf numFmtId="3" fontId="4" fillId="0" borderId="0" xfId="0" applyNumberFormat="1" applyFont="1" applyBorder="1"/>
    <xf numFmtId="0" fontId="4" fillId="0" borderId="0" xfId="0" applyFont="1"/>
    <xf numFmtId="0" fontId="5" fillId="0" borderId="0" xfId="0" applyFont="1" applyBorder="1" applyAlignment="1">
      <alignment horizontal="left"/>
    </xf>
    <xf numFmtId="0" fontId="3" fillId="0" borderId="0" xfId="0" applyFont="1" applyBorder="1"/>
    <xf numFmtId="3" fontId="3" fillId="0" borderId="0" xfId="0" applyNumberFormat="1" applyFont="1" applyBorder="1"/>
    <xf numFmtId="164" fontId="3" fillId="0" borderId="0" xfId="2" applyNumberFormat="1" applyFont="1" applyBorder="1"/>
    <xf numFmtId="0" fontId="7" fillId="2" borderId="2" xfId="0" applyFont="1" applyFill="1" applyBorder="1"/>
    <xf numFmtId="0" fontId="7" fillId="2" borderId="3" xfId="0" applyFont="1" applyFill="1" applyBorder="1"/>
    <xf numFmtId="0" fontId="7" fillId="0" borderId="4" xfId="0" applyFont="1" applyBorder="1" applyAlignment="1">
      <alignment horizontal="center"/>
    </xf>
    <xf numFmtId="0" fontId="7" fillId="2" borderId="4" xfId="0" applyFont="1" applyFill="1" applyBorder="1"/>
    <xf numFmtId="3" fontId="3" fillId="3" borderId="0" xfId="0" applyNumberFormat="1" applyFont="1" applyFill="1" applyBorder="1"/>
    <xf numFmtId="164" fontId="3" fillId="3" borderId="0" xfId="2" applyNumberFormat="1" applyFont="1" applyFill="1" applyBorder="1"/>
    <xf numFmtId="0" fontId="3" fillId="3" borderId="0" xfId="0" applyFont="1" applyFill="1" applyBorder="1"/>
    <xf numFmtId="0" fontId="7" fillId="3" borderId="5" xfId="0" applyFont="1" applyFill="1" applyBorder="1"/>
    <xf numFmtId="0" fontId="3" fillId="3" borderId="1" xfId="0" applyFont="1" applyFill="1" applyBorder="1"/>
    <xf numFmtId="165" fontId="3" fillId="3" borderId="6" xfId="1" applyNumberFormat="1" applyFont="1" applyFill="1" applyBorder="1" applyAlignment="1">
      <alignment horizontal="left"/>
    </xf>
    <xf numFmtId="0" fontId="7" fillId="4" borderId="7" xfId="0" applyFont="1" applyFill="1" applyBorder="1" applyAlignment="1">
      <alignment horizontal="center" vertical="center" wrapText="1"/>
    </xf>
    <xf numFmtId="164" fontId="7" fillId="4" borderId="7" xfId="2" applyNumberFormat="1" applyFont="1" applyFill="1" applyBorder="1" applyAlignment="1">
      <alignment horizontal="center" vertical="center" wrapText="1"/>
    </xf>
    <xf numFmtId="3" fontId="7" fillId="5" borderId="8" xfId="0" applyNumberFormat="1" applyFont="1" applyFill="1" applyBorder="1" applyAlignment="1">
      <alignment horizontal="center" vertical="center" wrapText="1"/>
    </xf>
    <xf numFmtId="3" fontId="7" fillId="6" borderId="4" xfId="0" applyNumberFormat="1" applyFont="1" applyFill="1" applyBorder="1" applyAlignment="1">
      <alignment horizontal="center" wrapText="1"/>
    </xf>
    <xf numFmtId="0" fontId="7" fillId="7" borderId="9" xfId="0" applyFont="1" applyFill="1" applyBorder="1"/>
    <xf numFmtId="0" fontId="3" fillId="7" borderId="10" xfId="0" applyFont="1" applyFill="1" applyBorder="1"/>
    <xf numFmtId="0" fontId="3" fillId="7" borderId="11" xfId="0" applyFont="1" applyFill="1" applyBorder="1"/>
    <xf numFmtId="3" fontId="7" fillId="8" borderId="12" xfId="0" applyNumberFormat="1" applyFont="1" applyFill="1" applyBorder="1"/>
    <xf numFmtId="164" fontId="7" fillId="8" borderId="13" xfId="2" applyNumberFormat="1" applyFont="1" applyFill="1" applyBorder="1"/>
    <xf numFmtId="3" fontId="7" fillId="8" borderId="14" xfId="0" applyNumberFormat="1" applyFont="1" applyFill="1" applyBorder="1"/>
    <xf numFmtId="10" fontId="7" fillId="8" borderId="10" xfId="0" applyNumberFormat="1" applyFont="1" applyFill="1" applyBorder="1"/>
    <xf numFmtId="3" fontId="7" fillId="8" borderId="15" xfId="2" applyNumberFormat="1" applyFont="1" applyFill="1" applyBorder="1"/>
    <xf numFmtId="0" fontId="3" fillId="0" borderId="16" xfId="0" applyFont="1" applyBorder="1"/>
    <xf numFmtId="0" fontId="3" fillId="0" borderId="17" xfId="0" applyFont="1" applyBorder="1"/>
    <xf numFmtId="3" fontId="3" fillId="0" borderId="18" xfId="0" applyNumberFormat="1" applyFont="1" applyBorder="1"/>
    <xf numFmtId="164" fontId="3" fillId="0" borderId="19" xfId="2" applyNumberFormat="1" applyFont="1" applyBorder="1"/>
    <xf numFmtId="10" fontId="3" fillId="0" borderId="0" xfId="0" applyNumberFormat="1" applyFont="1" applyBorder="1"/>
    <xf numFmtId="3" fontId="3" fillId="7" borderId="20" xfId="2" applyNumberFormat="1" applyFont="1" applyFill="1" applyBorder="1"/>
    <xf numFmtId="0" fontId="7" fillId="7" borderId="21" xfId="0" applyFont="1" applyFill="1" applyBorder="1"/>
    <xf numFmtId="0" fontId="3" fillId="7" borderId="22" xfId="0" applyFont="1" applyFill="1" applyBorder="1"/>
    <xf numFmtId="0" fontId="3" fillId="7" borderId="23" xfId="0" applyFont="1" applyFill="1" applyBorder="1"/>
    <xf numFmtId="3" fontId="7" fillId="8" borderId="24" xfId="0" applyNumberFormat="1" applyFont="1" applyFill="1" applyBorder="1"/>
    <xf numFmtId="164" fontId="7" fillId="8" borderId="25" xfId="2" applyNumberFormat="1" applyFont="1" applyFill="1" applyBorder="1"/>
    <xf numFmtId="3" fontId="7" fillId="8" borderId="26" xfId="0" applyNumberFormat="1" applyFont="1" applyFill="1" applyBorder="1"/>
    <xf numFmtId="10" fontId="7" fillId="8" borderId="22" xfId="0" applyNumberFormat="1" applyFont="1" applyFill="1" applyBorder="1"/>
    <xf numFmtId="3" fontId="7" fillId="8" borderId="27" xfId="2" applyNumberFormat="1" applyFont="1" applyFill="1" applyBorder="1"/>
    <xf numFmtId="0" fontId="3" fillId="0" borderId="0" xfId="0" applyFont="1" applyBorder="1" applyAlignment="1">
      <alignment horizontal="left"/>
    </xf>
    <xf numFmtId="0" fontId="3" fillId="0" borderId="28" xfId="0" applyFont="1" applyBorder="1"/>
    <xf numFmtId="3" fontId="3" fillId="0" borderId="19" xfId="0" applyNumberFormat="1" applyFont="1" applyBorder="1"/>
    <xf numFmtId="0" fontId="8" fillId="0" borderId="16" xfId="0" applyFont="1" applyBorder="1"/>
    <xf numFmtId="3" fontId="7" fillId="8" borderId="25" xfId="0" applyNumberFormat="1" applyFont="1" applyFill="1" applyBorder="1"/>
    <xf numFmtId="10" fontId="7" fillId="8" borderId="25" xfId="0" applyNumberFormat="1" applyFont="1" applyFill="1" applyBorder="1"/>
    <xf numFmtId="0" fontId="7" fillId="9" borderId="29" xfId="0" applyFont="1" applyFill="1" applyBorder="1"/>
    <xf numFmtId="0" fontId="3" fillId="9" borderId="30" xfId="0" applyFont="1" applyFill="1" applyBorder="1"/>
    <xf numFmtId="0" fontId="3" fillId="9" borderId="31" xfId="0" applyFont="1" applyFill="1" applyBorder="1"/>
    <xf numFmtId="3" fontId="7" fillId="9" borderId="32" xfId="0" applyNumberFormat="1" applyFont="1" applyFill="1" applyBorder="1"/>
    <xf numFmtId="164" fontId="7" fillId="9" borderId="33" xfId="2" applyNumberFormat="1" applyFont="1" applyFill="1" applyBorder="1"/>
    <xf numFmtId="9" fontId="7" fillId="9" borderId="33" xfId="0" applyNumberFormat="1" applyFont="1" applyFill="1" applyBorder="1"/>
    <xf numFmtId="3" fontId="3" fillId="0" borderId="0" xfId="2" applyNumberFormat="1" applyFont="1" applyBorder="1"/>
    <xf numFmtId="164" fontId="3" fillId="0" borderId="0" xfId="2" applyNumberFormat="1" applyFont="1"/>
    <xf numFmtId="0" fontId="3" fillId="0" borderId="1" xfId="3" applyFont="1" applyBorder="1"/>
    <xf numFmtId="3" fontId="3" fillId="0" borderId="1" xfId="3" applyNumberFormat="1" applyFont="1" applyBorder="1"/>
    <xf numFmtId="0" fontId="3" fillId="0" borderId="0" xfId="3" applyFont="1"/>
    <xf numFmtId="0" fontId="4" fillId="0" borderId="0" xfId="3" applyFont="1" applyBorder="1"/>
    <xf numFmtId="0" fontId="5" fillId="0" borderId="0" xfId="3" applyFont="1" applyBorder="1"/>
    <xf numFmtId="0" fontId="6" fillId="0" borderId="0" xfId="3" applyFont="1" applyBorder="1"/>
    <xf numFmtId="3" fontId="4" fillId="0" borderId="0" xfId="3" applyNumberFormat="1" applyFont="1" applyBorder="1"/>
    <xf numFmtId="0" fontId="4" fillId="0" borderId="0" xfId="3" applyFont="1"/>
    <xf numFmtId="0" fontId="5" fillId="0" borderId="0" xfId="3" applyFont="1" applyBorder="1" applyAlignment="1">
      <alignment horizontal="left"/>
    </xf>
    <xf numFmtId="0" fontId="3" fillId="0" borderId="0" xfId="3" applyFont="1" applyBorder="1"/>
    <xf numFmtId="3" fontId="3" fillId="0" borderId="0" xfId="3" applyNumberFormat="1" applyFont="1" applyBorder="1"/>
    <xf numFmtId="0" fontId="7" fillId="2" borderId="2" xfId="3" applyFont="1" applyFill="1" applyBorder="1"/>
    <xf numFmtId="0" fontId="7" fillId="2" borderId="3" xfId="3" applyFont="1" applyFill="1" applyBorder="1"/>
    <xf numFmtId="0" fontId="7" fillId="0" borderId="4" xfId="3" applyFont="1" applyBorder="1" applyAlignment="1">
      <alignment horizontal="center"/>
    </xf>
    <xf numFmtId="0" fontId="7" fillId="2" borderId="4" xfId="3" applyFont="1" applyFill="1" applyBorder="1"/>
    <xf numFmtId="3" fontId="3" fillId="3" borderId="0" xfId="3" applyNumberFormat="1" applyFont="1" applyFill="1" applyBorder="1"/>
    <xf numFmtId="0" fontId="3" fillId="3" borderId="0" xfId="3" applyFont="1" applyFill="1" applyBorder="1"/>
    <xf numFmtId="0" fontId="7" fillId="3" borderId="5" xfId="3" applyFont="1" applyFill="1" applyBorder="1"/>
    <xf numFmtId="0" fontId="3" fillId="3" borderId="1" xfId="3" applyFont="1" applyFill="1" applyBorder="1"/>
    <xf numFmtId="0" fontId="7" fillId="4" borderId="7" xfId="3" applyFont="1" applyFill="1" applyBorder="1" applyAlignment="1">
      <alignment horizontal="center" vertical="center" wrapText="1"/>
    </xf>
    <xf numFmtId="3" fontId="7" fillId="5" borderId="8" xfId="3" applyNumberFormat="1" applyFont="1" applyFill="1" applyBorder="1" applyAlignment="1">
      <alignment horizontal="center" vertical="center" wrapText="1"/>
    </xf>
    <xf numFmtId="3" fontId="7" fillId="6" borderId="4" xfId="3" applyNumberFormat="1" applyFont="1" applyFill="1" applyBorder="1" applyAlignment="1">
      <alignment horizontal="center" wrapText="1"/>
    </xf>
    <xf numFmtId="0" fontId="7" fillId="7" borderId="9" xfId="3" applyFont="1" applyFill="1" applyBorder="1"/>
    <xf numFmtId="0" fontId="3" fillId="7" borderId="10" xfId="3" applyFont="1" applyFill="1" applyBorder="1"/>
    <xf numFmtId="0" fontId="3" fillId="7" borderId="11" xfId="3" applyFont="1" applyFill="1" applyBorder="1"/>
    <xf numFmtId="3" fontId="7" fillId="8" borderId="12" xfId="3" applyNumberFormat="1" applyFont="1" applyFill="1" applyBorder="1"/>
    <xf numFmtId="3" fontId="7" fillId="8" borderId="14" xfId="3" applyNumberFormat="1" applyFont="1" applyFill="1" applyBorder="1"/>
    <xf numFmtId="10" fontId="7" fillId="8" borderId="10" xfId="3" applyNumberFormat="1" applyFont="1" applyFill="1" applyBorder="1"/>
    <xf numFmtId="0" fontId="3" fillId="0" borderId="16" xfId="3" applyFont="1" applyBorder="1"/>
    <xf numFmtId="0" fontId="3" fillId="0" borderId="17" xfId="3" applyFont="1" applyBorder="1"/>
    <xf numFmtId="3" fontId="3" fillId="0" borderId="18" xfId="3" applyNumberFormat="1" applyFont="1" applyBorder="1"/>
    <xf numFmtId="10" fontId="3" fillId="0" borderId="0" xfId="3" applyNumberFormat="1" applyFont="1" applyBorder="1"/>
    <xf numFmtId="0" fontId="7" fillId="7" borderId="21" xfId="3" applyFont="1" applyFill="1" applyBorder="1"/>
    <xf numFmtId="0" fontId="3" fillId="7" borderId="22" xfId="3" applyFont="1" applyFill="1" applyBorder="1"/>
    <xf numFmtId="0" fontId="3" fillId="7" borderId="23" xfId="3" applyFont="1" applyFill="1" applyBorder="1"/>
    <xf numFmtId="3" fontId="7" fillId="8" borderId="24" xfId="3" applyNumberFormat="1" applyFont="1" applyFill="1" applyBorder="1"/>
    <xf numFmtId="3" fontId="7" fillId="8" borderId="26" xfId="3" applyNumberFormat="1" applyFont="1" applyFill="1" applyBorder="1"/>
    <xf numFmtId="10" fontId="7" fillId="8" borderId="22" xfId="3" applyNumberFormat="1" applyFont="1" applyFill="1" applyBorder="1"/>
    <xf numFmtId="0" fontId="3" fillId="0" borderId="0" xfId="3" applyFont="1" applyBorder="1" applyAlignment="1">
      <alignment horizontal="left"/>
    </xf>
    <xf numFmtId="0" fontId="3" fillId="0" borderId="28" xfId="3" applyFont="1" applyBorder="1"/>
    <xf numFmtId="3" fontId="3" fillId="0" borderId="19" xfId="3" applyNumberFormat="1" applyFont="1" applyBorder="1"/>
    <xf numFmtId="0" fontId="8" fillId="0" borderId="16" xfId="3" applyFont="1" applyBorder="1"/>
    <xf numFmtId="3" fontId="7" fillId="8" borderId="25" xfId="3" applyNumberFormat="1" applyFont="1" applyFill="1" applyBorder="1"/>
    <xf numFmtId="10" fontId="7" fillId="8" borderId="25" xfId="3" applyNumberFormat="1" applyFont="1" applyFill="1" applyBorder="1"/>
    <xf numFmtId="0" fontId="7" fillId="9" borderId="29" xfId="3" applyFont="1" applyFill="1" applyBorder="1"/>
    <xf numFmtId="0" fontId="3" fillId="9" borderId="30" xfId="3" applyFont="1" applyFill="1" applyBorder="1"/>
    <xf numFmtId="0" fontId="3" fillId="9" borderId="31" xfId="3" applyFont="1" applyFill="1" applyBorder="1"/>
    <xf numFmtId="3" fontId="7" fillId="9" borderId="32" xfId="3" applyNumberFormat="1" applyFont="1" applyFill="1" applyBorder="1"/>
    <xf numFmtId="9" fontId="7" fillId="9" borderId="33" xfId="3" applyNumberFormat="1" applyFont="1" applyFill="1" applyBorder="1"/>
    <xf numFmtId="165" fontId="3" fillId="0" borderId="6" xfId="1" applyNumberFormat="1" applyFont="1" applyFill="1" applyBorder="1" applyAlignment="1">
      <alignment horizontal="left"/>
    </xf>
    <xf numFmtId="3" fontId="3" fillId="0" borderId="0" xfId="3" applyNumberFormat="1" applyFont="1"/>
    <xf numFmtId="165" fontId="3" fillId="0" borderId="0" xfId="1" applyNumberFormat="1" applyFont="1"/>
  </cellXfs>
  <cellStyles count="5">
    <cellStyle name="Normal" xfId="0" builtinId="0"/>
    <cellStyle name="Normal 2" xfId="3"/>
    <cellStyle name="Normal 2 2" xfId="4"/>
    <cellStyle name="Virgül" xfId="1" builtinId="3"/>
    <cellStyle name="Yüzd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A48"/>
  <sheetViews>
    <sheetView showGridLines="0" topLeftCell="A10" workbookViewId="0">
      <selection activeCell="O6" sqref="O6"/>
    </sheetView>
  </sheetViews>
  <sheetFormatPr defaultRowHeight="12.75" x14ac:dyDescent="0.2"/>
  <cols>
    <col min="1" max="1" width="1.5703125" style="4" customWidth="1"/>
    <col min="2" max="2" width="3.42578125" style="4" customWidth="1"/>
    <col min="3" max="3" width="7" style="4" customWidth="1"/>
    <col min="4" max="5" width="9.140625" style="4"/>
    <col min="6" max="6" width="23" style="4" customWidth="1"/>
    <col min="7" max="7" width="12.42578125" style="4" customWidth="1"/>
    <col min="8" max="8" width="10" style="64" bestFit="1" customWidth="1"/>
    <col min="9" max="9" width="11.85546875" style="4" bestFit="1" customWidth="1"/>
    <col min="10" max="10" width="9" style="4" customWidth="1"/>
    <col min="11" max="12" width="11.42578125" style="4" bestFit="1" customWidth="1"/>
    <col min="13" max="16384" width="9.140625" style="4"/>
  </cols>
  <sheetData>
    <row r="1" spans="2:53" x14ac:dyDescent="0.2">
      <c r="B1" s="1" t="s">
        <v>0</v>
      </c>
      <c r="C1" s="1"/>
      <c r="D1" s="1"/>
      <c r="E1" s="1"/>
      <c r="F1" s="1"/>
      <c r="G1" s="2"/>
      <c r="H1" s="3"/>
      <c r="I1" s="2"/>
      <c r="J1" s="2"/>
      <c r="K1" s="1"/>
      <c r="L1" s="1"/>
    </row>
    <row r="2" spans="2:53" s="10" customFormat="1" ht="15.75" x14ac:dyDescent="0.25">
      <c r="B2" s="5" t="s">
        <v>0</v>
      </c>
      <c r="C2" s="6" t="s">
        <v>1</v>
      </c>
      <c r="D2" s="7"/>
      <c r="E2" s="7"/>
      <c r="F2" s="7"/>
      <c r="G2" s="7"/>
      <c r="H2" s="8"/>
      <c r="I2" s="7"/>
      <c r="J2" s="9"/>
      <c r="K2" s="5"/>
      <c r="L2" s="5"/>
    </row>
    <row r="3" spans="2:53" s="10" customFormat="1" ht="15.75" x14ac:dyDescent="0.25">
      <c r="B3" s="5" t="s">
        <v>0</v>
      </c>
      <c r="C3" s="11" t="s">
        <v>2</v>
      </c>
      <c r="D3" s="7"/>
      <c r="E3" s="7"/>
      <c r="F3" s="7"/>
      <c r="G3" s="7"/>
      <c r="H3" s="8"/>
      <c r="I3" s="7"/>
      <c r="J3" s="9"/>
      <c r="K3" s="5"/>
      <c r="L3" s="5"/>
    </row>
    <row r="4" spans="2:53" ht="13.5" thickBot="1" x14ac:dyDescent="0.25">
      <c r="B4" s="12"/>
      <c r="C4" s="12"/>
      <c r="D4" s="12"/>
      <c r="E4" s="12"/>
      <c r="F4" s="12"/>
      <c r="G4" s="13"/>
      <c r="H4" s="14"/>
      <c r="I4" s="13"/>
      <c r="J4" s="13"/>
      <c r="K4" s="12"/>
      <c r="L4" s="12"/>
    </row>
    <row r="5" spans="2:53" ht="13.5" thickBot="1" x14ac:dyDescent="0.25">
      <c r="B5" s="12"/>
      <c r="C5" s="15" t="s">
        <v>3</v>
      </c>
      <c r="D5" s="16"/>
      <c r="E5" s="17" t="s">
        <v>4</v>
      </c>
      <c r="F5" s="18"/>
      <c r="G5" s="19"/>
      <c r="H5" s="20"/>
      <c r="I5" s="19"/>
      <c r="J5" s="19"/>
      <c r="K5" s="21"/>
      <c r="L5" s="12"/>
    </row>
    <row r="6" spans="2:53" ht="39" thickBot="1" x14ac:dyDescent="0.25">
      <c r="B6" s="12"/>
      <c r="C6" s="22" t="s">
        <v>5</v>
      </c>
      <c r="D6" s="23"/>
      <c r="E6" s="23"/>
      <c r="F6" s="24">
        <v>5667</v>
      </c>
      <c r="G6" s="25" t="s">
        <v>6</v>
      </c>
      <c r="H6" s="26" t="s">
        <v>7</v>
      </c>
      <c r="I6" s="27" t="s">
        <v>8</v>
      </c>
      <c r="J6" s="27" t="s">
        <v>9</v>
      </c>
      <c r="K6" s="28" t="s">
        <v>10</v>
      </c>
      <c r="L6" s="28" t="s">
        <v>11</v>
      </c>
    </row>
    <row r="7" spans="2:53" x14ac:dyDescent="0.2">
      <c r="B7" s="12"/>
      <c r="C7" s="29" t="s">
        <v>12</v>
      </c>
      <c r="D7" s="30"/>
      <c r="E7" s="30"/>
      <c r="F7" s="31"/>
      <c r="G7" s="32">
        <v>81387.268633116997</v>
      </c>
      <c r="H7" s="33">
        <v>2.0768557319247281E-2</v>
      </c>
      <c r="I7" s="34">
        <v>92637.705481166995</v>
      </c>
      <c r="J7" s="35">
        <v>1.9979571815680948E-2</v>
      </c>
      <c r="K7" s="36">
        <v>27860.044752977999</v>
      </c>
      <c r="L7" s="36">
        <v>25130.845713108185</v>
      </c>
    </row>
    <row r="8" spans="2:53" x14ac:dyDescent="0.2">
      <c r="B8" s="12">
        <v>2</v>
      </c>
      <c r="C8" s="37" t="s">
        <v>0</v>
      </c>
      <c r="D8" s="12" t="s">
        <v>13</v>
      </c>
      <c r="E8" s="12"/>
      <c r="F8" s="38"/>
      <c r="G8" s="39">
        <v>78365.948686076998</v>
      </c>
      <c r="H8" s="40">
        <v>1.9997571174193724E-2</v>
      </c>
      <c r="I8" s="39">
        <v>88856.626429352997</v>
      </c>
      <c r="J8" s="41">
        <v>1.9164090257020771E-2</v>
      </c>
      <c r="K8" s="42">
        <v>26838.935942806998</v>
      </c>
      <c r="L8" s="42">
        <v>24188.615847119967</v>
      </c>
    </row>
    <row r="9" spans="2:53" x14ac:dyDescent="0.2">
      <c r="B9" s="12">
        <v>3</v>
      </c>
      <c r="C9" s="37"/>
      <c r="D9" s="12" t="s">
        <v>14</v>
      </c>
      <c r="E9" s="12"/>
      <c r="F9" s="38"/>
      <c r="G9" s="39">
        <v>3021.31994704</v>
      </c>
      <c r="H9" s="40">
        <v>7.7098614505356007E-4</v>
      </c>
      <c r="I9" s="39">
        <v>3781.0790518140002</v>
      </c>
      <c r="J9" s="41">
        <v>8.1548155866017873E-4</v>
      </c>
      <c r="K9" s="42">
        <v>1021.108810171</v>
      </c>
      <c r="L9" s="42">
        <v>942.22986598821899</v>
      </c>
      <c r="AZ9" s="4">
        <v>837</v>
      </c>
      <c r="BA9" s="4">
        <v>1028</v>
      </c>
    </row>
    <row r="10" spans="2:53" x14ac:dyDescent="0.2">
      <c r="B10" s="12" t="s">
        <v>0</v>
      </c>
      <c r="C10" s="43" t="s">
        <v>15</v>
      </c>
      <c r="D10" s="44"/>
      <c r="E10" s="44"/>
      <c r="F10" s="45"/>
      <c r="G10" s="46">
        <v>1605308.4522818602</v>
      </c>
      <c r="H10" s="47">
        <v>0.40964565055721408</v>
      </c>
      <c r="I10" s="48">
        <v>1891284.7385155002</v>
      </c>
      <c r="J10" s="49">
        <v>0.40790150253401747</v>
      </c>
      <c r="K10" s="50">
        <v>549824.04340051988</v>
      </c>
      <c r="L10" s="50">
        <v>496022.08927911537</v>
      </c>
      <c r="AZ10" s="4">
        <v>713</v>
      </c>
      <c r="BA10" s="4">
        <v>877</v>
      </c>
    </row>
    <row r="11" spans="2:53" x14ac:dyDescent="0.2">
      <c r="B11" s="12">
        <v>4</v>
      </c>
      <c r="C11" s="37"/>
      <c r="D11" s="51" t="s">
        <v>16</v>
      </c>
      <c r="E11" s="12"/>
      <c r="F11" s="38"/>
      <c r="G11" s="39">
        <v>78430.950990144003</v>
      </c>
      <c r="H11" s="40">
        <v>2.0014158585229525E-2</v>
      </c>
      <c r="I11" s="39">
        <v>98713.894543998002</v>
      </c>
      <c r="J11" s="41">
        <v>2.1290049607805964E-2</v>
      </c>
      <c r="K11" s="42">
        <v>27203.988961215</v>
      </c>
      <c r="L11" s="42">
        <v>24710.815709920484</v>
      </c>
      <c r="AZ11" s="4">
        <v>124</v>
      </c>
      <c r="BA11" s="4">
        <v>151</v>
      </c>
    </row>
    <row r="12" spans="2:53" x14ac:dyDescent="0.2">
      <c r="B12" s="12">
        <v>5</v>
      </c>
      <c r="C12" s="37"/>
      <c r="D12" s="12" t="s">
        <v>17</v>
      </c>
      <c r="E12" s="12"/>
      <c r="F12" s="38"/>
      <c r="G12" s="39">
        <v>76816.739999999991</v>
      </c>
      <c r="H12" s="40">
        <v>1.9602241168203402E-2</v>
      </c>
      <c r="I12" s="39">
        <v>87623.52</v>
      </c>
      <c r="J12" s="41">
        <v>1.8898140897268496E-2</v>
      </c>
      <c r="K12" s="42">
        <v>26374.357499985654</v>
      </c>
      <c r="L12" s="42">
        <v>23353.950712883016</v>
      </c>
      <c r="AZ12" s="4">
        <v>16222</v>
      </c>
      <c r="BA12" s="4">
        <v>19524</v>
      </c>
    </row>
    <row r="13" spans="2:53" x14ac:dyDescent="0.2">
      <c r="B13" s="12">
        <v>6</v>
      </c>
      <c r="C13" s="37"/>
      <c r="D13" s="12" t="s">
        <v>18</v>
      </c>
      <c r="E13" s="12"/>
      <c r="F13" s="38"/>
      <c r="G13" s="39">
        <v>182925.61758315799</v>
      </c>
      <c r="H13" s="40">
        <v>4.6679305470495258E-2</v>
      </c>
      <c r="I13" s="39">
        <v>232664.06154394202</v>
      </c>
      <c r="J13" s="41">
        <v>5.0179657434307197E-2</v>
      </c>
      <c r="K13" s="42">
        <v>62666.678954089002</v>
      </c>
      <c r="L13" s="42">
        <v>62853.699339718689</v>
      </c>
      <c r="AZ13" s="4">
        <v>0</v>
      </c>
      <c r="BA13" s="4">
        <v>0</v>
      </c>
    </row>
    <row r="14" spans="2:53" x14ac:dyDescent="0.2">
      <c r="B14" s="12">
        <v>7</v>
      </c>
      <c r="C14" s="37"/>
      <c r="D14" s="12" t="s">
        <v>19</v>
      </c>
      <c r="E14" s="12"/>
      <c r="F14" s="38"/>
      <c r="G14" s="39">
        <v>324227.11726522702</v>
      </c>
      <c r="H14" s="40">
        <v>8.2736889718365361E-2</v>
      </c>
      <c r="I14" s="39">
        <v>368958.27487449505</v>
      </c>
      <c r="J14" s="41">
        <v>7.9574815800498841E-2</v>
      </c>
      <c r="K14" s="42">
        <v>111220.5259943556</v>
      </c>
      <c r="L14" s="42">
        <v>93885.618121688196</v>
      </c>
      <c r="AZ14" s="4">
        <v>1841</v>
      </c>
      <c r="BA14" s="4">
        <v>2301</v>
      </c>
    </row>
    <row r="15" spans="2:53" x14ac:dyDescent="0.2">
      <c r="B15" s="12">
        <v>8</v>
      </c>
      <c r="C15" s="37" t="s">
        <v>0</v>
      </c>
      <c r="D15" s="12" t="s">
        <v>20</v>
      </c>
      <c r="E15" s="12"/>
      <c r="F15" s="38"/>
      <c r="G15" s="39">
        <v>6529.936850133</v>
      </c>
      <c r="H15" s="40">
        <v>1.6663216500654096E-3</v>
      </c>
      <c r="I15" s="39">
        <v>7549.4243316740003</v>
      </c>
      <c r="J15" s="41">
        <v>1.6282167700320909E-3</v>
      </c>
      <c r="K15" s="42">
        <v>2222.5739636115195</v>
      </c>
      <c r="L15" s="42">
        <v>2566.211821888136</v>
      </c>
      <c r="AZ15" s="4">
        <v>2438</v>
      </c>
      <c r="BA15" s="4">
        <v>2959</v>
      </c>
    </row>
    <row r="16" spans="2:53" x14ac:dyDescent="0.2">
      <c r="B16" s="12">
        <v>9</v>
      </c>
      <c r="C16" s="37"/>
      <c r="D16" s="12" t="s">
        <v>21</v>
      </c>
      <c r="E16" s="12"/>
      <c r="F16" s="38"/>
      <c r="G16" s="39">
        <v>41973.301664333005</v>
      </c>
      <c r="H16" s="40">
        <v>1.0710826596520614E-2</v>
      </c>
      <c r="I16" s="39">
        <v>55948.69352578</v>
      </c>
      <c r="J16" s="41">
        <v>1.2066695029693901E-2</v>
      </c>
      <c r="K16" s="42">
        <v>14350.74617247591</v>
      </c>
      <c r="L16" s="42">
        <v>13368.077357940465</v>
      </c>
      <c r="AZ16" s="4">
        <v>1333</v>
      </c>
      <c r="BA16" s="4">
        <v>1498</v>
      </c>
    </row>
    <row r="17" spans="2:53" x14ac:dyDescent="0.2">
      <c r="B17" s="12">
        <v>10</v>
      </c>
      <c r="C17" s="37"/>
      <c r="D17" s="12" t="s">
        <v>22</v>
      </c>
      <c r="E17" s="12"/>
      <c r="F17" s="38"/>
      <c r="G17" s="39">
        <v>88396.121217749998</v>
      </c>
      <c r="H17" s="40">
        <v>2.2557089593284972E-2</v>
      </c>
      <c r="I17" s="39">
        <v>101648.283699183</v>
      </c>
      <c r="J17" s="41">
        <v>2.1922921919967159E-2</v>
      </c>
      <c r="K17" s="42">
        <v>30159.438754116774</v>
      </c>
      <c r="L17" s="42">
        <v>26317.514168348251</v>
      </c>
    </row>
    <row r="18" spans="2:53" x14ac:dyDescent="0.2">
      <c r="B18" s="12">
        <v>11</v>
      </c>
      <c r="C18" s="37"/>
      <c r="D18" s="12" t="s">
        <v>23</v>
      </c>
      <c r="E18" s="12"/>
      <c r="F18" s="38"/>
      <c r="G18" s="39">
        <v>14185</v>
      </c>
      <c r="H18" s="40">
        <v>3.619755159760298E-3</v>
      </c>
      <c r="I18" s="39">
        <v>18088</v>
      </c>
      <c r="J18" s="41">
        <v>3.9011166471033414E-3</v>
      </c>
      <c r="K18" s="42">
        <v>4954</v>
      </c>
      <c r="L18" s="42">
        <v>4406</v>
      </c>
      <c r="AZ18" s="4">
        <v>66</v>
      </c>
      <c r="BA18" s="4">
        <v>77</v>
      </c>
    </row>
    <row r="19" spans="2:53" x14ac:dyDescent="0.2">
      <c r="B19" s="12">
        <v>12</v>
      </c>
      <c r="C19" s="37" t="s">
        <v>0</v>
      </c>
      <c r="D19" s="12" t="s">
        <v>24</v>
      </c>
      <c r="E19" s="12"/>
      <c r="F19" s="38"/>
      <c r="G19" s="39">
        <v>21953.296490027999</v>
      </c>
      <c r="H19" s="40">
        <v>5.602083767608494E-3</v>
      </c>
      <c r="I19" s="39">
        <v>25379.746550077001</v>
      </c>
      <c r="J19" s="41">
        <v>5.473758943264539E-3</v>
      </c>
      <c r="K19" s="42">
        <v>7481.4956684650006</v>
      </c>
      <c r="L19" s="42">
        <v>8836.1109681800426</v>
      </c>
      <c r="AZ19" s="4">
        <v>1019</v>
      </c>
      <c r="BA19" s="4">
        <v>1341</v>
      </c>
    </row>
    <row r="20" spans="2:53" x14ac:dyDescent="0.2">
      <c r="B20" s="12">
        <v>13</v>
      </c>
      <c r="C20" s="37"/>
      <c r="D20" s="12" t="s">
        <v>25</v>
      </c>
      <c r="E20" s="12"/>
      <c r="F20" s="38"/>
      <c r="G20" s="39">
        <v>81588.949093796997</v>
      </c>
      <c r="H20" s="40">
        <v>2.0820022521092139E-2</v>
      </c>
      <c r="I20" s="39">
        <v>94967.095280987996</v>
      </c>
      <c r="J20" s="41">
        <v>2.0481961318427212E-2</v>
      </c>
      <c r="K20" s="42">
        <v>28098.016440516683</v>
      </c>
      <c r="L20" s="42">
        <v>24072.940749086505</v>
      </c>
    </row>
    <row r="21" spans="2:53" x14ac:dyDescent="0.2">
      <c r="B21" s="12">
        <v>14</v>
      </c>
      <c r="C21" s="37"/>
      <c r="D21" s="12" t="s">
        <v>26</v>
      </c>
      <c r="E21" s="12"/>
      <c r="F21" s="38"/>
      <c r="G21" s="39">
        <v>61977.220675610995</v>
      </c>
      <c r="H21" s="40">
        <v>1.5815464527891825E-2</v>
      </c>
      <c r="I21" s="39">
        <v>71733.843517456</v>
      </c>
      <c r="J21" s="41">
        <v>1.5471146124870284E-2</v>
      </c>
      <c r="K21" s="42">
        <v>20943.327618394127</v>
      </c>
      <c r="L21" s="42">
        <v>19072.896013779722</v>
      </c>
      <c r="AZ21" s="4">
        <v>178</v>
      </c>
      <c r="BA21" s="4">
        <v>219</v>
      </c>
    </row>
    <row r="22" spans="2:53" x14ac:dyDescent="0.2">
      <c r="B22" s="12">
        <v>15</v>
      </c>
      <c r="C22" s="37"/>
      <c r="D22" s="12" t="s">
        <v>27</v>
      </c>
      <c r="E22" s="12"/>
      <c r="F22" s="38"/>
      <c r="G22" s="39">
        <v>200871.55720223198</v>
      </c>
      <c r="H22" s="40">
        <v>5.1258784323712732E-2</v>
      </c>
      <c r="I22" s="39">
        <v>233029.12447779201</v>
      </c>
      <c r="J22" s="41">
        <v>5.025839212517863E-2</v>
      </c>
      <c r="K22" s="42">
        <v>68700.894722639874</v>
      </c>
      <c r="L22" s="42">
        <v>61178.992737144006</v>
      </c>
      <c r="AZ22" s="4">
        <v>7563</v>
      </c>
      <c r="BA22" s="4">
        <v>8984</v>
      </c>
    </row>
    <row r="23" spans="2:53" x14ac:dyDescent="0.2">
      <c r="B23" s="12">
        <v>16</v>
      </c>
      <c r="C23" s="37"/>
      <c r="D23" s="12" t="s">
        <v>28</v>
      </c>
      <c r="E23" s="12"/>
      <c r="F23" s="38"/>
      <c r="G23" s="39">
        <v>128120.657178483</v>
      </c>
      <c r="H23" s="40">
        <v>3.2694071899449707E-2</v>
      </c>
      <c r="I23" s="39">
        <v>147505.551655032</v>
      </c>
      <c r="J23" s="41">
        <v>3.1813155854799158E-2</v>
      </c>
      <c r="K23" s="42">
        <v>43817.778266020985</v>
      </c>
      <c r="L23" s="42">
        <v>39513.936634419952</v>
      </c>
    </row>
    <row r="24" spans="2:53" x14ac:dyDescent="0.2">
      <c r="B24" s="12">
        <v>17</v>
      </c>
      <c r="C24" s="37"/>
      <c r="D24" s="12" t="s">
        <v>29</v>
      </c>
      <c r="E24" s="12"/>
      <c r="F24" s="38"/>
      <c r="G24" s="39">
        <v>47255.894733462002</v>
      </c>
      <c r="H24" s="40">
        <v>1.2058848698663277E-2</v>
      </c>
      <c r="I24" s="39">
        <v>54298.219357431997</v>
      </c>
      <c r="J24" s="41">
        <v>1.1710730177097901E-2</v>
      </c>
      <c r="K24" s="42">
        <v>15995.984181192</v>
      </c>
      <c r="L24" s="42">
        <v>14490.692864887576</v>
      </c>
      <c r="AZ24" s="4">
        <v>278</v>
      </c>
      <c r="BA24" s="4">
        <v>310</v>
      </c>
    </row>
    <row r="25" spans="2:53" x14ac:dyDescent="0.2">
      <c r="B25" s="12">
        <v>18</v>
      </c>
      <c r="C25" s="37" t="s">
        <v>0</v>
      </c>
      <c r="D25" s="12" t="s">
        <v>30</v>
      </c>
      <c r="E25" s="12"/>
      <c r="F25" s="38"/>
      <c r="G25" s="39">
        <v>45959.106353890995</v>
      </c>
      <c r="H25" s="40">
        <v>1.1727931784453241E-2</v>
      </c>
      <c r="I25" s="39">
        <v>52135.406394158003</v>
      </c>
      <c r="J25" s="41">
        <v>1.1244267016129355E-2</v>
      </c>
      <c r="K25" s="42">
        <v>15537.433705727</v>
      </c>
      <c r="L25" s="42">
        <v>14148.418718223853</v>
      </c>
      <c r="AZ25" s="4">
        <v>482</v>
      </c>
      <c r="BA25" s="4">
        <v>615</v>
      </c>
    </row>
    <row r="26" spans="2:53" x14ac:dyDescent="0.2">
      <c r="B26" s="12">
        <v>19</v>
      </c>
      <c r="C26" s="37"/>
      <c r="D26" s="12" t="s">
        <v>31</v>
      </c>
      <c r="E26" s="12"/>
      <c r="F26" s="38"/>
      <c r="G26" s="39">
        <v>105710.00262181601</v>
      </c>
      <c r="H26" s="40">
        <v>2.6975278634373854E-2</v>
      </c>
      <c r="I26" s="39">
        <v>118734.81616767001</v>
      </c>
      <c r="J26" s="41">
        <v>2.5608047763293479E-2</v>
      </c>
      <c r="K26" s="42">
        <v>36150.825405669006</v>
      </c>
      <c r="L26" s="42">
        <v>32704.158252599806</v>
      </c>
      <c r="AZ26" s="4">
        <v>631</v>
      </c>
      <c r="BA26" s="4">
        <v>788</v>
      </c>
    </row>
    <row r="27" spans="2:53" x14ac:dyDescent="0.2">
      <c r="B27" s="12">
        <v>20</v>
      </c>
      <c r="C27" s="37"/>
      <c r="D27" s="12" t="s">
        <v>32</v>
      </c>
      <c r="E27" s="12"/>
      <c r="F27" s="38"/>
      <c r="G27" s="39">
        <v>98386.982361795002</v>
      </c>
      <c r="H27" s="40">
        <v>2.510657645804391E-2</v>
      </c>
      <c r="I27" s="39">
        <v>122306.782595823</v>
      </c>
      <c r="J27" s="41">
        <v>2.6378429104279871E-2</v>
      </c>
      <c r="K27" s="42">
        <v>33945.977092045723</v>
      </c>
      <c r="L27" s="42">
        <v>30542.055108406617</v>
      </c>
    </row>
    <row r="28" spans="2:53" x14ac:dyDescent="0.2">
      <c r="B28" s="12" t="s">
        <v>0</v>
      </c>
      <c r="C28" s="43" t="s">
        <v>33</v>
      </c>
      <c r="D28" s="44"/>
      <c r="E28" s="44"/>
      <c r="F28" s="45"/>
      <c r="G28" s="46">
        <v>2181096.6142791463</v>
      </c>
      <c r="H28" s="47">
        <v>0.55657636400935184</v>
      </c>
      <c r="I28" s="48">
        <v>2594078.7176470659</v>
      </c>
      <c r="J28" s="49">
        <v>0.55947609848017787</v>
      </c>
      <c r="K28" s="50">
        <v>744255.70998521266</v>
      </c>
      <c r="L28" s="50">
        <v>673606.06202229357</v>
      </c>
      <c r="AZ28" s="4">
        <v>393</v>
      </c>
      <c r="BA28" s="4">
        <v>432</v>
      </c>
    </row>
    <row r="29" spans="2:53" x14ac:dyDescent="0.2">
      <c r="B29" s="12">
        <v>22</v>
      </c>
      <c r="C29" s="37"/>
      <c r="D29" s="12" t="s">
        <v>34</v>
      </c>
      <c r="E29" s="12"/>
      <c r="F29" s="38"/>
      <c r="G29" s="39">
        <v>873264.093236699</v>
      </c>
      <c r="H29" s="40">
        <v>0.22284118486619239</v>
      </c>
      <c r="I29" s="39">
        <v>1014228.163346239</v>
      </c>
      <c r="J29" s="41">
        <v>0.21874294405081046</v>
      </c>
      <c r="K29" s="42">
        <v>298210.90671020059</v>
      </c>
      <c r="L29" s="42">
        <v>269530.99379613355</v>
      </c>
    </row>
    <row r="30" spans="2:53" x14ac:dyDescent="0.2">
      <c r="B30" s="12">
        <v>23</v>
      </c>
      <c r="C30" s="37"/>
      <c r="D30" s="12" t="s">
        <v>35</v>
      </c>
      <c r="E30" s="12"/>
      <c r="F30" s="38"/>
      <c r="G30" s="39">
        <v>366697.25839241699</v>
      </c>
      <c r="H30" s="40">
        <v>9.3574500749799547E-2</v>
      </c>
      <c r="I30" s="39">
        <v>423505.04068875802</v>
      </c>
      <c r="J30" s="41">
        <v>9.1339151059436741E-2</v>
      </c>
      <c r="K30" s="42">
        <v>126315.45672201933</v>
      </c>
      <c r="L30" s="42">
        <v>113346.51761874845</v>
      </c>
      <c r="AZ30" s="4">
        <v>14688</v>
      </c>
      <c r="BA30" s="4">
        <v>17409</v>
      </c>
    </row>
    <row r="31" spans="2:53" x14ac:dyDescent="0.2">
      <c r="B31" s="12">
        <v>24</v>
      </c>
      <c r="C31" s="37"/>
      <c r="D31" s="12" t="s">
        <v>36</v>
      </c>
      <c r="E31" s="12"/>
      <c r="F31" s="38"/>
      <c r="G31" s="39">
        <v>463439.77155671001</v>
      </c>
      <c r="H31" s="40">
        <v>0.11826143844416882</v>
      </c>
      <c r="I31" s="39">
        <v>590613.37156184693</v>
      </c>
      <c r="J31" s="41">
        <v>0.12738012250120256</v>
      </c>
      <c r="K31" s="42">
        <v>156581.64513030348</v>
      </c>
      <c r="L31" s="42">
        <v>143080.04832753268</v>
      </c>
      <c r="AZ31" s="4">
        <v>4696</v>
      </c>
      <c r="BA31" s="4">
        <v>5376</v>
      </c>
    </row>
    <row r="32" spans="2:53" x14ac:dyDescent="0.2">
      <c r="B32" s="12">
        <v>25</v>
      </c>
      <c r="C32" s="37"/>
      <c r="D32" s="12" t="s">
        <v>37</v>
      </c>
      <c r="E32" s="12"/>
      <c r="F32" s="38"/>
      <c r="G32" s="39">
        <v>137259.92572739301</v>
      </c>
      <c r="H32" s="40">
        <v>3.502624775326374E-2</v>
      </c>
      <c r="I32" s="39">
        <v>156001.45346911601</v>
      </c>
      <c r="J32" s="41">
        <v>3.3645503488538578E-2</v>
      </c>
      <c r="K32" s="42">
        <v>46992.228827369996</v>
      </c>
      <c r="L32" s="42">
        <v>42540.410805094521</v>
      </c>
    </row>
    <row r="33" spans="2:53" x14ac:dyDescent="0.2">
      <c r="B33" s="12">
        <v>26</v>
      </c>
      <c r="C33" s="37" t="s">
        <v>0</v>
      </c>
      <c r="D33" s="12" t="s">
        <v>38</v>
      </c>
      <c r="E33" s="12"/>
      <c r="F33" s="38"/>
      <c r="G33" s="39">
        <v>66737.715661547991</v>
      </c>
      <c r="H33" s="40">
        <v>1.7030256652555798E-2</v>
      </c>
      <c r="I33" s="39">
        <v>79315.352921512997</v>
      </c>
      <c r="J33" s="41">
        <v>1.7106282820267084E-2</v>
      </c>
      <c r="K33" s="42">
        <v>22597.747153852</v>
      </c>
      <c r="L33" s="42">
        <v>20548.089872375171</v>
      </c>
      <c r="AZ33" s="4">
        <v>633</v>
      </c>
      <c r="BA33" s="4">
        <v>721</v>
      </c>
    </row>
    <row r="34" spans="2:53" x14ac:dyDescent="0.2">
      <c r="B34" s="12">
        <v>27</v>
      </c>
      <c r="C34" s="37"/>
      <c r="D34" s="12" t="s">
        <v>39</v>
      </c>
      <c r="E34" s="12"/>
      <c r="F34" s="38"/>
      <c r="G34" s="39">
        <v>33775.435661547999</v>
      </c>
      <c r="H34" s="40">
        <v>8.6188796270031971E-3</v>
      </c>
      <c r="I34" s="39">
        <v>38847.962921512997</v>
      </c>
      <c r="J34" s="41">
        <v>8.378507013443592E-3</v>
      </c>
      <c r="K34" s="42">
        <v>11354.657153852</v>
      </c>
      <c r="L34" s="42">
        <v>10446.089872375171</v>
      </c>
      <c r="AZ34" s="4">
        <v>1605</v>
      </c>
      <c r="BA34" s="4">
        <v>1856</v>
      </c>
    </row>
    <row r="35" spans="2:53" x14ac:dyDescent="0.2">
      <c r="B35" s="12">
        <v>28</v>
      </c>
      <c r="C35" s="37"/>
      <c r="D35" s="12" t="s">
        <v>40</v>
      </c>
      <c r="E35" s="12"/>
      <c r="F35" s="38"/>
      <c r="G35" s="39">
        <v>32962.28</v>
      </c>
      <c r="H35" s="40">
        <v>8.4113770255526028E-3</v>
      </c>
      <c r="I35" s="39">
        <v>40467.39</v>
      </c>
      <c r="J35" s="41">
        <v>8.7277758068234901E-3</v>
      </c>
      <c r="K35" s="42">
        <v>11243.09</v>
      </c>
      <c r="L35" s="42">
        <v>10102</v>
      </c>
      <c r="AZ35" s="4">
        <v>0</v>
      </c>
      <c r="BA35" s="4">
        <v>0</v>
      </c>
    </row>
    <row r="36" spans="2:53" x14ac:dyDescent="0.2">
      <c r="B36" s="12">
        <v>29</v>
      </c>
      <c r="C36" s="37"/>
      <c r="D36" s="12" t="s">
        <v>41</v>
      </c>
      <c r="E36" s="12"/>
      <c r="F36" s="38"/>
      <c r="G36" s="39">
        <v>49072.293236761994</v>
      </c>
      <c r="H36" s="40">
        <v>1.2522360708145195E-2</v>
      </c>
      <c r="I36" s="39">
        <v>50985.970976573997</v>
      </c>
      <c r="J36" s="41">
        <v>1.0996363342848332E-2</v>
      </c>
      <c r="K36" s="42">
        <v>16704.562262961703</v>
      </c>
      <c r="L36" s="42">
        <v>15156.94357250623</v>
      </c>
    </row>
    <row r="37" spans="2:53" x14ac:dyDescent="0.2">
      <c r="B37" s="12">
        <v>30</v>
      </c>
      <c r="C37" s="37"/>
      <c r="D37" s="12" t="s">
        <v>42</v>
      </c>
      <c r="E37" s="12"/>
      <c r="F37" s="38"/>
      <c r="G37" s="39">
        <v>1070</v>
      </c>
      <c r="H37" s="40">
        <v>2.7304462607990966E-4</v>
      </c>
      <c r="I37" s="39">
        <v>1203</v>
      </c>
      <c r="J37" s="41">
        <v>2.5945617682802518E-4</v>
      </c>
      <c r="K37" s="42">
        <v>365</v>
      </c>
      <c r="L37" s="42">
        <v>331</v>
      </c>
    </row>
    <row r="38" spans="2:53" x14ac:dyDescent="0.2">
      <c r="B38" s="12">
        <v>31</v>
      </c>
      <c r="C38" s="37"/>
      <c r="D38" s="12" t="s">
        <v>43</v>
      </c>
      <c r="E38" s="12"/>
      <c r="F38" s="38"/>
      <c r="G38" s="39">
        <v>9000</v>
      </c>
      <c r="H38" s="40">
        <v>2.296637041793633E-3</v>
      </c>
      <c r="I38" s="39">
        <v>10931</v>
      </c>
      <c r="J38" s="41">
        <v>2.3575357181273011E-3</v>
      </c>
      <c r="K38" s="42">
        <v>3076</v>
      </c>
      <c r="L38" s="42">
        <v>2775</v>
      </c>
      <c r="AZ38" s="4">
        <v>655</v>
      </c>
      <c r="BA38" s="4">
        <v>818</v>
      </c>
    </row>
    <row r="39" spans="2:53" x14ac:dyDescent="0.2">
      <c r="B39" s="12">
        <v>32</v>
      </c>
      <c r="C39" s="37"/>
      <c r="D39" s="12" t="s">
        <v>44</v>
      </c>
      <c r="E39" s="12"/>
      <c r="F39" s="38"/>
      <c r="G39" s="39">
        <v>140188.71269103198</v>
      </c>
      <c r="H39" s="40">
        <v>3.5773621156398802E-2</v>
      </c>
      <c r="I39" s="39">
        <v>175331.19128372302</v>
      </c>
      <c r="J39" s="41">
        <v>3.7814431063323314E-2</v>
      </c>
      <c r="K39" s="42">
        <v>48057.506607533003</v>
      </c>
      <c r="L39" s="42">
        <v>43366.407889248134</v>
      </c>
    </row>
    <row r="40" spans="2:53" x14ac:dyDescent="0.2">
      <c r="B40" s="12">
        <v>33</v>
      </c>
      <c r="C40" s="37"/>
      <c r="D40" s="12" t="s">
        <v>45</v>
      </c>
      <c r="E40" s="12"/>
      <c r="F40" s="38"/>
      <c r="G40" s="39">
        <v>42486.559999999998</v>
      </c>
      <c r="H40" s="40">
        <v>1.0841800830487521E-2</v>
      </c>
      <c r="I40" s="39">
        <v>51526.97</v>
      </c>
      <c r="J40" s="41">
        <v>1.1113042925795801E-2</v>
      </c>
      <c r="K40" s="42">
        <v>14571.714718712501</v>
      </c>
      <c r="L40" s="42">
        <v>13116.60854867367</v>
      </c>
    </row>
    <row r="41" spans="2:53" x14ac:dyDescent="0.2">
      <c r="B41" s="12">
        <v>34</v>
      </c>
      <c r="C41" s="37"/>
      <c r="D41" s="12" t="s">
        <v>46</v>
      </c>
      <c r="E41" s="12"/>
      <c r="F41" s="38"/>
      <c r="G41" s="39">
        <v>1092</v>
      </c>
      <c r="H41" s="40">
        <v>2.7865862773762744E-4</v>
      </c>
      <c r="I41" s="39">
        <v>1325</v>
      </c>
      <c r="J41" s="41">
        <v>2.8576844081224721E-4</v>
      </c>
      <c r="K41" s="42">
        <v>371</v>
      </c>
      <c r="L41" s="42">
        <v>339</v>
      </c>
      <c r="AZ41" s="4">
        <v>920</v>
      </c>
      <c r="BA41" s="4">
        <v>1030</v>
      </c>
    </row>
    <row r="42" spans="2:53" x14ac:dyDescent="0.2">
      <c r="B42" s="12">
        <v>35</v>
      </c>
      <c r="C42" s="52"/>
      <c r="D42" s="12" t="s">
        <v>47</v>
      </c>
      <c r="E42" s="12"/>
      <c r="F42" s="38"/>
      <c r="G42" s="39">
        <v>30788.283776584984</v>
      </c>
      <c r="H42" s="40">
        <v>7.8566125527287818E-3</v>
      </c>
      <c r="I42" s="53">
        <v>39112.203399296021</v>
      </c>
      <c r="J42" s="41">
        <v>8.4354968921873941E-3</v>
      </c>
      <c r="K42" s="42">
        <v>10411.941852260004</v>
      </c>
      <c r="L42" s="42">
        <v>9475.0415919811494</v>
      </c>
      <c r="AZ42" s="4">
        <v>6179</v>
      </c>
      <c r="BA42" s="4">
        <v>7608</v>
      </c>
    </row>
    <row r="43" spans="2:53" x14ac:dyDescent="0.2">
      <c r="B43" s="12">
        <v>37</v>
      </c>
      <c r="C43" s="54" t="s">
        <v>48</v>
      </c>
      <c r="D43" s="44"/>
      <c r="E43" s="44"/>
      <c r="F43" s="45"/>
      <c r="G43" s="46">
        <v>30095</v>
      </c>
      <c r="H43" s="47">
        <v>7.6796990858643754E-3</v>
      </c>
      <c r="I43" s="55">
        <v>34036</v>
      </c>
      <c r="J43" s="56">
        <v>7.340690303008034E-3</v>
      </c>
      <c r="K43" s="50">
        <v>10308</v>
      </c>
      <c r="L43" s="50">
        <v>9291</v>
      </c>
    </row>
    <row r="44" spans="2:53" x14ac:dyDescent="0.2">
      <c r="B44" s="12">
        <v>38</v>
      </c>
      <c r="C44" s="43" t="s">
        <v>49</v>
      </c>
      <c r="D44" s="44"/>
      <c r="E44" s="44"/>
      <c r="F44" s="45"/>
      <c r="G44" s="46">
        <v>20886</v>
      </c>
      <c r="H44" s="47">
        <v>5.3297290283224243E-3</v>
      </c>
      <c r="I44" s="55">
        <v>24584</v>
      </c>
      <c r="J44" s="56">
        <v>5.3021368671156864E-3</v>
      </c>
      <c r="K44" s="50">
        <v>7037.4209271401714</v>
      </c>
      <c r="L44" s="50">
        <v>6394.4602412642998</v>
      </c>
    </row>
    <row r="45" spans="2:53" ht="13.5" thickBot="1" x14ac:dyDescent="0.25">
      <c r="B45" s="12"/>
      <c r="C45" s="57" t="s">
        <v>50</v>
      </c>
      <c r="D45" s="58"/>
      <c r="E45" s="58"/>
      <c r="F45" s="59"/>
      <c r="G45" s="60">
        <v>3918773.3351941234</v>
      </c>
      <c r="H45" s="61">
        <v>1</v>
      </c>
      <c r="I45" s="60">
        <v>4636621.1616437333</v>
      </c>
      <c r="J45" s="62">
        <v>1</v>
      </c>
      <c r="K45" s="60">
        <v>1339285.2190658508</v>
      </c>
      <c r="L45" s="60">
        <v>1210444.4572557814</v>
      </c>
      <c r="AZ45" s="4">
        <v>0</v>
      </c>
      <c r="BA45" s="4">
        <v>0</v>
      </c>
    </row>
    <row r="46" spans="2:53" x14ac:dyDescent="0.2">
      <c r="B46" s="12"/>
      <c r="C46" s="1"/>
      <c r="D46" s="1" t="s">
        <v>0</v>
      </c>
      <c r="E46" s="1"/>
      <c r="F46" s="1"/>
      <c r="G46" s="13" t="s">
        <v>0</v>
      </c>
      <c r="H46" s="14"/>
      <c r="I46" s="63" t="s">
        <v>0</v>
      </c>
      <c r="J46" s="41" t="s">
        <v>0</v>
      </c>
      <c r="K46" s="12"/>
      <c r="L46" s="12"/>
      <c r="AZ46" s="4">
        <v>0</v>
      </c>
      <c r="BA46" s="4">
        <v>0</v>
      </c>
    </row>
    <row r="47" spans="2:53" x14ac:dyDescent="0.2">
      <c r="B47" s="12"/>
      <c r="C47" s="12"/>
      <c r="D47" s="12"/>
      <c r="E47" s="12"/>
      <c r="F47" s="12"/>
      <c r="G47" s="13"/>
      <c r="H47" s="14"/>
      <c r="I47" s="63"/>
      <c r="J47" s="41"/>
      <c r="K47" s="12"/>
      <c r="L47" s="12"/>
    </row>
    <row r="48" spans="2:53" x14ac:dyDescent="0.2">
      <c r="G48" s="4">
        <f>'I. Dönem'!G454</f>
        <v>0</v>
      </c>
    </row>
  </sheetData>
  <pageMargins left="0.35433070866141736" right="0.27559055118110237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A48"/>
  <sheetViews>
    <sheetView showGridLines="0" topLeftCell="A23" workbookViewId="0">
      <selection activeCell="F49" sqref="F49"/>
    </sheetView>
  </sheetViews>
  <sheetFormatPr defaultRowHeight="12.75" x14ac:dyDescent="0.2"/>
  <cols>
    <col min="1" max="1" width="1.5703125" style="67" customWidth="1"/>
    <col min="2" max="2" width="3.42578125" style="67" customWidth="1"/>
    <col min="3" max="3" width="7" style="67" customWidth="1"/>
    <col min="4" max="5" width="9.140625" style="67"/>
    <col min="6" max="6" width="23" style="67" customWidth="1"/>
    <col min="7" max="7" width="12.42578125" style="67" customWidth="1"/>
    <col min="8" max="8" width="10" style="64" bestFit="1" customWidth="1"/>
    <col min="9" max="9" width="11.85546875" style="67" bestFit="1" customWidth="1"/>
    <col min="10" max="10" width="9" style="67" customWidth="1"/>
    <col min="11" max="12" width="11.42578125" style="67" bestFit="1" customWidth="1"/>
    <col min="13" max="16384" width="9.140625" style="67"/>
  </cols>
  <sheetData>
    <row r="1" spans="2:53" x14ac:dyDescent="0.2">
      <c r="B1" s="65" t="s">
        <v>0</v>
      </c>
      <c r="C1" s="65"/>
      <c r="D1" s="65"/>
      <c r="E1" s="65"/>
      <c r="F1" s="65"/>
      <c r="G1" s="66"/>
      <c r="H1" s="3"/>
      <c r="I1" s="66"/>
      <c r="J1" s="66"/>
      <c r="K1" s="65"/>
      <c r="L1" s="65"/>
    </row>
    <row r="2" spans="2:53" s="72" customFormat="1" ht="15.75" x14ac:dyDescent="0.25">
      <c r="B2" s="68" t="s">
        <v>0</v>
      </c>
      <c r="C2" s="69" t="s">
        <v>1</v>
      </c>
      <c r="D2" s="70"/>
      <c r="E2" s="70"/>
      <c r="F2" s="70"/>
      <c r="G2" s="70"/>
      <c r="H2" s="8"/>
      <c r="I2" s="70"/>
      <c r="J2" s="71"/>
      <c r="K2" s="68"/>
      <c r="L2" s="68"/>
    </row>
    <row r="3" spans="2:53" s="72" customFormat="1" ht="15.75" x14ac:dyDescent="0.25">
      <c r="B3" s="68" t="s">
        <v>0</v>
      </c>
      <c r="C3" s="73" t="s">
        <v>2</v>
      </c>
      <c r="D3" s="70"/>
      <c r="E3" s="70"/>
      <c r="F3" s="70"/>
      <c r="G3" s="70"/>
      <c r="H3" s="8"/>
      <c r="I3" s="70"/>
      <c r="J3" s="71"/>
      <c r="K3" s="68"/>
      <c r="L3" s="68"/>
    </row>
    <row r="4" spans="2:53" s="72" customFormat="1" ht="15.75" x14ac:dyDescent="0.25">
      <c r="B4" s="68"/>
      <c r="C4" s="73"/>
      <c r="D4" s="70"/>
      <c r="E4" s="70"/>
      <c r="F4" s="70"/>
      <c r="G4" s="70"/>
      <c r="H4" s="8"/>
      <c r="I4" s="70"/>
      <c r="J4" s="71"/>
      <c r="K4" s="68"/>
      <c r="L4" s="68"/>
    </row>
    <row r="5" spans="2:53" ht="13.5" thickBot="1" x14ac:dyDescent="0.25">
      <c r="B5" s="74"/>
      <c r="C5" s="74"/>
      <c r="D5" s="74"/>
      <c r="E5" s="74"/>
      <c r="F5" s="74"/>
      <c r="G5" s="75"/>
      <c r="H5" s="14"/>
      <c r="I5" s="75"/>
      <c r="J5" s="75"/>
      <c r="K5" s="74"/>
      <c r="L5" s="74"/>
    </row>
    <row r="6" spans="2:53" ht="13.5" thickBot="1" x14ac:dyDescent="0.25">
      <c r="B6" s="74"/>
      <c r="C6" s="76" t="s">
        <v>3</v>
      </c>
      <c r="D6" s="77"/>
      <c r="E6" s="78" t="s">
        <v>51</v>
      </c>
      <c r="F6" s="79"/>
      <c r="G6" s="80"/>
      <c r="H6" s="20"/>
      <c r="I6" s="80"/>
      <c r="J6" s="80"/>
      <c r="K6" s="81"/>
      <c r="L6" s="74"/>
    </row>
    <row r="7" spans="2:53" ht="39" thickBot="1" x14ac:dyDescent="0.25">
      <c r="B7" s="74"/>
      <c r="C7" s="82" t="s">
        <v>5</v>
      </c>
      <c r="D7" s="83"/>
      <c r="E7" s="83"/>
      <c r="F7" s="24">
        <v>6884</v>
      </c>
      <c r="G7" s="84" t="s">
        <v>6</v>
      </c>
      <c r="H7" s="26" t="s">
        <v>7</v>
      </c>
      <c r="I7" s="85" t="s">
        <v>8</v>
      </c>
      <c r="J7" s="85" t="s">
        <v>9</v>
      </c>
      <c r="K7" s="86" t="s">
        <v>10</v>
      </c>
      <c r="L7" s="86" t="s">
        <v>11</v>
      </c>
    </row>
    <row r="8" spans="2:53" x14ac:dyDescent="0.2">
      <c r="B8" s="74"/>
      <c r="C8" s="87" t="s">
        <v>12</v>
      </c>
      <c r="D8" s="88"/>
      <c r="E8" s="88"/>
      <c r="F8" s="89"/>
      <c r="G8" s="90">
        <v>220980.43275898902</v>
      </c>
      <c r="H8" s="33">
        <v>4.5567097642075949E-2</v>
      </c>
      <c r="I8" s="91">
        <v>249370.38103947201</v>
      </c>
      <c r="J8" s="92">
        <v>4.4439253503507213E-2</v>
      </c>
      <c r="K8" s="36">
        <v>76068.973747133365</v>
      </c>
      <c r="L8" s="36">
        <v>67436.882477335283</v>
      </c>
    </row>
    <row r="9" spans="2:53" x14ac:dyDescent="0.2">
      <c r="B9" s="74">
        <v>2</v>
      </c>
      <c r="C9" s="93" t="s">
        <v>0</v>
      </c>
      <c r="D9" s="74" t="s">
        <v>13</v>
      </c>
      <c r="E9" s="74"/>
      <c r="F9" s="94"/>
      <c r="G9" s="95">
        <v>219402.02505898901</v>
      </c>
      <c r="H9" s="40">
        <v>4.5241623314385825E-2</v>
      </c>
      <c r="I9" s="95">
        <v>247544.215389472</v>
      </c>
      <c r="J9" s="96">
        <v>4.4113820154440382E-2</v>
      </c>
      <c r="K9" s="42">
        <v>75521.264634506369</v>
      </c>
      <c r="L9" s="42">
        <v>66958.259866160137</v>
      </c>
    </row>
    <row r="10" spans="2:53" x14ac:dyDescent="0.2">
      <c r="B10" s="74">
        <v>3</v>
      </c>
      <c r="C10" s="93"/>
      <c r="D10" s="74" t="s">
        <v>14</v>
      </c>
      <c r="E10" s="74"/>
      <c r="F10" s="94"/>
      <c r="G10" s="95">
        <v>1578.4077</v>
      </c>
      <c r="H10" s="40">
        <v>3.2547432769012365E-4</v>
      </c>
      <c r="I10" s="95">
        <v>1826.1656499999999</v>
      </c>
      <c r="J10" s="96">
        <v>3.2543334906683048E-4</v>
      </c>
      <c r="K10" s="42">
        <v>547.70911262699997</v>
      </c>
      <c r="L10" s="42">
        <v>478.62261117515015</v>
      </c>
      <c r="AZ10" s="67">
        <v>837</v>
      </c>
      <c r="BA10" s="67">
        <v>1028</v>
      </c>
    </row>
    <row r="11" spans="2:53" x14ac:dyDescent="0.2">
      <c r="B11" s="74" t="s">
        <v>0</v>
      </c>
      <c r="C11" s="97" t="s">
        <v>15</v>
      </c>
      <c r="D11" s="98"/>
      <c r="E11" s="98"/>
      <c r="F11" s="99"/>
      <c r="G11" s="100">
        <v>2138863.9318706878</v>
      </c>
      <c r="H11" s="47">
        <v>0.44104276749680488</v>
      </c>
      <c r="I11" s="101">
        <v>2489325.5990602816</v>
      </c>
      <c r="J11" s="102">
        <v>0.44361231228940357</v>
      </c>
      <c r="K11" s="50">
        <v>738166.77200457081</v>
      </c>
      <c r="L11" s="50">
        <v>656510.51158113405</v>
      </c>
      <c r="AZ11" s="67">
        <v>713</v>
      </c>
      <c r="BA11" s="67">
        <v>877</v>
      </c>
    </row>
    <row r="12" spans="2:53" x14ac:dyDescent="0.2">
      <c r="B12" s="74">
        <v>4</v>
      </c>
      <c r="C12" s="93"/>
      <c r="D12" s="103" t="s">
        <v>16</v>
      </c>
      <c r="E12" s="74"/>
      <c r="F12" s="94"/>
      <c r="G12" s="95">
        <v>181844.839249132</v>
      </c>
      <c r="H12" s="40">
        <v>3.7497173131206749E-2</v>
      </c>
      <c r="I12" s="95">
        <v>221514.16100246698</v>
      </c>
      <c r="J12" s="96">
        <v>3.9475112939925207E-2</v>
      </c>
      <c r="K12" s="42">
        <v>62798.200484153</v>
      </c>
      <c r="L12" s="42">
        <v>56256.204652234534</v>
      </c>
      <c r="AZ12" s="67">
        <v>124</v>
      </c>
      <c r="BA12" s="67">
        <v>151</v>
      </c>
    </row>
    <row r="13" spans="2:53" x14ac:dyDescent="0.2">
      <c r="B13" s="74">
        <v>5</v>
      </c>
      <c r="C13" s="93"/>
      <c r="D13" s="74" t="s">
        <v>17</v>
      </c>
      <c r="E13" s="74"/>
      <c r="F13" s="94"/>
      <c r="G13" s="95">
        <v>97264.150000000009</v>
      </c>
      <c r="H13" s="40">
        <v>2.0056278127382008E-2</v>
      </c>
      <c r="I13" s="95">
        <v>109566.45</v>
      </c>
      <c r="J13" s="96">
        <v>1.952537918390012E-2</v>
      </c>
      <c r="K13" s="42">
        <v>33623.986666666671</v>
      </c>
      <c r="L13" s="42">
        <v>29764.043919504646</v>
      </c>
      <c r="AZ13" s="67">
        <v>16222</v>
      </c>
      <c r="BA13" s="67">
        <v>19524</v>
      </c>
    </row>
    <row r="14" spans="2:53" x14ac:dyDescent="0.2">
      <c r="B14" s="74">
        <v>6</v>
      </c>
      <c r="C14" s="93"/>
      <c r="D14" s="74" t="s">
        <v>18</v>
      </c>
      <c r="E14" s="74"/>
      <c r="F14" s="94"/>
      <c r="G14" s="95">
        <v>122390.18763713</v>
      </c>
      <c r="H14" s="40">
        <v>2.5237373105226852E-2</v>
      </c>
      <c r="I14" s="95">
        <v>152375.93770476402</v>
      </c>
      <c r="J14" s="96">
        <v>2.7154279089884364E-2</v>
      </c>
      <c r="K14" s="42">
        <v>42078.104531159115</v>
      </c>
      <c r="L14" s="42">
        <v>37372.232714544218</v>
      </c>
      <c r="AZ14" s="67">
        <v>0</v>
      </c>
      <c r="BA14" s="67">
        <v>0</v>
      </c>
    </row>
    <row r="15" spans="2:53" x14ac:dyDescent="0.2">
      <c r="B15" s="74">
        <v>7</v>
      </c>
      <c r="C15" s="93"/>
      <c r="D15" s="74" t="s">
        <v>19</v>
      </c>
      <c r="E15" s="74"/>
      <c r="F15" s="94"/>
      <c r="G15" s="95">
        <v>570118.64548940002</v>
      </c>
      <c r="H15" s="40">
        <v>0.11756087026454978</v>
      </c>
      <c r="I15" s="95">
        <v>642899.69841220102</v>
      </c>
      <c r="J15" s="96">
        <v>0.11456846862076168</v>
      </c>
      <c r="K15" s="42">
        <v>197007.28221558451</v>
      </c>
      <c r="L15" s="42">
        <v>174805.37365831854</v>
      </c>
      <c r="AZ15" s="67">
        <v>1841</v>
      </c>
      <c r="BA15" s="67">
        <v>2301</v>
      </c>
    </row>
    <row r="16" spans="2:53" x14ac:dyDescent="0.2">
      <c r="B16" s="74">
        <v>8</v>
      </c>
      <c r="C16" s="93" t="s">
        <v>0</v>
      </c>
      <c r="D16" s="74" t="s">
        <v>20</v>
      </c>
      <c r="E16" s="74"/>
      <c r="F16" s="94"/>
      <c r="G16" s="95">
        <v>13235.76374</v>
      </c>
      <c r="H16" s="40">
        <v>2.7292703303093469E-3</v>
      </c>
      <c r="I16" s="95">
        <v>16994.828699999998</v>
      </c>
      <c r="J16" s="96">
        <v>3.0285774024158699E-3</v>
      </c>
      <c r="K16" s="42">
        <v>4533.299046139</v>
      </c>
      <c r="L16" s="42">
        <v>4047.2839563416637</v>
      </c>
      <c r="AZ16" s="67">
        <v>2438</v>
      </c>
      <c r="BA16" s="67">
        <v>2959</v>
      </c>
    </row>
    <row r="17" spans="2:53" x14ac:dyDescent="0.2">
      <c r="B17" s="74">
        <v>9</v>
      </c>
      <c r="C17" s="93"/>
      <c r="D17" s="74" t="s">
        <v>21</v>
      </c>
      <c r="E17" s="74"/>
      <c r="F17" s="94"/>
      <c r="G17" s="95">
        <v>67455.152949915006</v>
      </c>
      <c r="H17" s="40">
        <v>1.3909537159257426E-2</v>
      </c>
      <c r="I17" s="95">
        <v>82392.895762264001</v>
      </c>
      <c r="J17" s="96">
        <v>1.4682893639592794E-2</v>
      </c>
      <c r="K17" s="42">
        <v>23315.490914829999</v>
      </c>
      <c r="L17" s="42">
        <v>20894.145130080316</v>
      </c>
      <c r="AZ17" s="67">
        <v>1333</v>
      </c>
      <c r="BA17" s="67">
        <v>1498</v>
      </c>
    </row>
    <row r="18" spans="2:53" x14ac:dyDescent="0.2">
      <c r="B18" s="74">
        <v>10</v>
      </c>
      <c r="C18" s="93"/>
      <c r="D18" s="74" t="s">
        <v>22</v>
      </c>
      <c r="E18" s="74"/>
      <c r="F18" s="94"/>
      <c r="G18" s="95">
        <v>67070.624211324</v>
      </c>
      <c r="H18" s="40">
        <v>1.3830245710875339E-2</v>
      </c>
      <c r="I18" s="95">
        <v>78452.787703294001</v>
      </c>
      <c r="J18" s="96">
        <v>1.3980743447842219E-2</v>
      </c>
      <c r="K18" s="42">
        <v>23191.483322020998</v>
      </c>
      <c r="L18" s="42">
        <v>20525.091847384505</v>
      </c>
    </row>
    <row r="19" spans="2:53" x14ac:dyDescent="0.2">
      <c r="B19" s="74">
        <v>11</v>
      </c>
      <c r="C19" s="93"/>
      <c r="D19" s="74" t="s">
        <v>23</v>
      </c>
      <c r="E19" s="74"/>
      <c r="F19" s="94"/>
      <c r="G19" s="95">
        <v>9690.09</v>
      </c>
      <c r="H19" s="40">
        <v>1.9981374444681121E-3</v>
      </c>
      <c r="I19" s="95">
        <v>11834.99</v>
      </c>
      <c r="J19" s="96">
        <v>2.1090641102971398E-3</v>
      </c>
      <c r="K19" s="42">
        <v>3363.79</v>
      </c>
      <c r="L19" s="42">
        <v>2975.31</v>
      </c>
      <c r="AZ19" s="67">
        <v>66</v>
      </c>
      <c r="BA19" s="67">
        <v>77</v>
      </c>
    </row>
    <row r="20" spans="2:53" x14ac:dyDescent="0.2">
      <c r="B20" s="74">
        <v>12</v>
      </c>
      <c r="C20" s="93" t="s">
        <v>0</v>
      </c>
      <c r="D20" s="74" t="s">
        <v>24</v>
      </c>
      <c r="E20" s="74"/>
      <c r="F20" s="94"/>
      <c r="G20" s="95">
        <v>53831.061418087003</v>
      </c>
      <c r="H20" s="40">
        <v>1.1100191999758757E-2</v>
      </c>
      <c r="I20" s="95">
        <v>61015.577686905999</v>
      </c>
      <c r="J20" s="96">
        <v>1.0873331119713699E-2</v>
      </c>
      <c r="K20" s="42">
        <v>18625.237763008001</v>
      </c>
      <c r="L20" s="42">
        <v>16488.453743829279</v>
      </c>
      <c r="AZ20" s="67">
        <v>1019</v>
      </c>
      <c r="BA20" s="67">
        <v>1341</v>
      </c>
    </row>
    <row r="21" spans="2:53" x14ac:dyDescent="0.2">
      <c r="B21" s="74">
        <v>13</v>
      </c>
      <c r="C21" s="93"/>
      <c r="D21" s="74" t="s">
        <v>25</v>
      </c>
      <c r="E21" s="74"/>
      <c r="F21" s="94"/>
      <c r="G21" s="95">
        <v>136412.81144631101</v>
      </c>
      <c r="H21" s="40">
        <v>2.8128897301887008E-2</v>
      </c>
      <c r="I21" s="95">
        <v>156328.374283868</v>
      </c>
      <c r="J21" s="96">
        <v>2.7858626295687989E-2</v>
      </c>
      <c r="K21" s="42">
        <v>46930.281752487004</v>
      </c>
      <c r="L21" s="42">
        <v>42027.449532397644</v>
      </c>
    </row>
    <row r="22" spans="2:53" x14ac:dyDescent="0.2">
      <c r="B22" s="74">
        <v>14</v>
      </c>
      <c r="C22" s="93"/>
      <c r="D22" s="74" t="s">
        <v>26</v>
      </c>
      <c r="E22" s="74"/>
      <c r="F22" s="94"/>
      <c r="G22" s="95">
        <v>103092.994480901</v>
      </c>
      <c r="H22" s="40">
        <v>2.1258210453631774E-2</v>
      </c>
      <c r="I22" s="95">
        <v>118476.94305430099</v>
      </c>
      <c r="J22" s="96">
        <v>2.1113280914774261E-2</v>
      </c>
      <c r="K22" s="42">
        <v>35479.380859151323</v>
      </c>
      <c r="L22" s="42">
        <v>31542.196262800102</v>
      </c>
      <c r="AZ22" s="67">
        <v>178</v>
      </c>
      <c r="BA22" s="67">
        <v>219</v>
      </c>
    </row>
    <row r="23" spans="2:53" x14ac:dyDescent="0.2">
      <c r="B23" s="74">
        <v>15</v>
      </c>
      <c r="C23" s="93"/>
      <c r="D23" s="74" t="s">
        <v>27</v>
      </c>
      <c r="E23" s="74"/>
      <c r="F23" s="94"/>
      <c r="G23" s="95">
        <v>307690.35416268499</v>
      </c>
      <c r="H23" s="40">
        <v>6.3447049300276434E-2</v>
      </c>
      <c r="I23" s="95">
        <v>360057.72531652899</v>
      </c>
      <c r="J23" s="96">
        <v>6.4164382572382161E-2</v>
      </c>
      <c r="K23" s="42">
        <v>106185.20502387598</v>
      </c>
      <c r="L23" s="42">
        <v>94162.906815127557</v>
      </c>
      <c r="AZ23" s="67">
        <v>7563</v>
      </c>
      <c r="BA23" s="67">
        <v>8984</v>
      </c>
    </row>
    <row r="24" spans="2:53" x14ac:dyDescent="0.2">
      <c r="B24" s="74">
        <v>16</v>
      </c>
      <c r="C24" s="93"/>
      <c r="D24" s="74" t="s">
        <v>28</v>
      </c>
      <c r="E24" s="74"/>
      <c r="F24" s="94"/>
      <c r="G24" s="95">
        <v>112637.989195464</v>
      </c>
      <c r="H24" s="40">
        <v>2.3226428638026195E-2</v>
      </c>
      <c r="I24" s="95">
        <v>125570.13731594899</v>
      </c>
      <c r="J24" s="96">
        <v>2.23773294221754E-2</v>
      </c>
      <c r="K24" s="42">
        <v>38833.15716751571</v>
      </c>
      <c r="L24" s="42">
        <v>34497.372586831625</v>
      </c>
    </row>
    <row r="25" spans="2:53" x14ac:dyDescent="0.2">
      <c r="B25" s="74">
        <v>17</v>
      </c>
      <c r="C25" s="93"/>
      <c r="D25" s="74" t="s">
        <v>29</v>
      </c>
      <c r="E25" s="74"/>
      <c r="F25" s="94"/>
      <c r="G25" s="95">
        <v>17664.514216479998</v>
      </c>
      <c r="H25" s="40">
        <v>3.6424973652760683E-3</v>
      </c>
      <c r="I25" s="95">
        <v>20496.976705101999</v>
      </c>
      <c r="J25" s="96">
        <v>3.6526805631713379E-3</v>
      </c>
      <c r="K25" s="42">
        <v>6093.9776803260002</v>
      </c>
      <c r="L25" s="42">
        <v>5341.5147289593078</v>
      </c>
      <c r="AZ25" s="67">
        <v>278</v>
      </c>
      <c r="BA25" s="67">
        <v>310</v>
      </c>
    </row>
    <row r="26" spans="2:53" x14ac:dyDescent="0.2">
      <c r="B26" s="74">
        <v>18</v>
      </c>
      <c r="C26" s="93" t="s">
        <v>0</v>
      </c>
      <c r="D26" s="74" t="s">
        <v>30</v>
      </c>
      <c r="E26" s="74"/>
      <c r="F26" s="94"/>
      <c r="G26" s="95">
        <v>102351.07364767302</v>
      </c>
      <c r="H26" s="40">
        <v>2.1105223247351562E-2</v>
      </c>
      <c r="I26" s="95">
        <v>117124.05885662702</v>
      </c>
      <c r="J26" s="96">
        <v>2.0872189075516068E-2</v>
      </c>
      <c r="K26" s="42">
        <v>35460.476793802169</v>
      </c>
      <c r="L26" s="42">
        <v>31490.314102763532</v>
      </c>
      <c r="AZ26" s="67">
        <v>482</v>
      </c>
      <c r="BA26" s="67">
        <v>615</v>
      </c>
    </row>
    <row r="27" spans="2:53" x14ac:dyDescent="0.2">
      <c r="B27" s="74">
        <v>19</v>
      </c>
      <c r="C27" s="93"/>
      <c r="D27" s="74" t="s">
        <v>31</v>
      </c>
      <c r="E27" s="74"/>
      <c r="F27" s="94"/>
      <c r="G27" s="95">
        <v>130362.94670057799</v>
      </c>
      <c r="H27" s="40">
        <v>2.688138966445364E-2</v>
      </c>
      <c r="I27" s="95">
        <v>157679.17339125101</v>
      </c>
      <c r="J27" s="96">
        <v>2.8099346559718876E-2</v>
      </c>
      <c r="K27" s="42">
        <v>44875.162113702456</v>
      </c>
      <c r="L27" s="42">
        <v>40046.888770730962</v>
      </c>
      <c r="AZ27" s="67">
        <v>631</v>
      </c>
      <c r="BA27" s="67">
        <v>788</v>
      </c>
    </row>
    <row r="28" spans="2:53" x14ac:dyDescent="0.2">
      <c r="B28" s="74">
        <v>20</v>
      </c>
      <c r="C28" s="93"/>
      <c r="D28" s="74" t="s">
        <v>32</v>
      </c>
      <c r="E28" s="74"/>
      <c r="F28" s="94"/>
      <c r="G28" s="95">
        <v>45750.733325608002</v>
      </c>
      <c r="H28" s="40">
        <v>9.4339942528678736E-3</v>
      </c>
      <c r="I28" s="95">
        <v>56544.883164758998</v>
      </c>
      <c r="J28" s="96">
        <v>1.0076627331644401E-2</v>
      </c>
      <c r="K28" s="42">
        <v>15772.255670148999</v>
      </c>
      <c r="L28" s="42">
        <v>14273.729159285627</v>
      </c>
    </row>
    <row r="29" spans="2:53" x14ac:dyDescent="0.2">
      <c r="B29" s="74" t="s">
        <v>0</v>
      </c>
      <c r="C29" s="97" t="s">
        <v>33</v>
      </c>
      <c r="D29" s="98"/>
      <c r="E29" s="98"/>
      <c r="F29" s="99"/>
      <c r="G29" s="100">
        <v>2409548.923972982</v>
      </c>
      <c r="H29" s="47">
        <v>0.49685915499941313</v>
      </c>
      <c r="I29" s="101">
        <v>2782892.9937146096</v>
      </c>
      <c r="J29" s="102">
        <v>0.49592773089295789</v>
      </c>
      <c r="K29" s="50">
        <v>830053.66651376989</v>
      </c>
      <c r="L29" s="50">
        <v>739465.31131096382</v>
      </c>
      <c r="AZ29" s="67">
        <v>393</v>
      </c>
      <c r="BA29" s="67">
        <v>432</v>
      </c>
    </row>
    <row r="30" spans="2:53" x14ac:dyDescent="0.2">
      <c r="B30" s="74">
        <v>22</v>
      </c>
      <c r="C30" s="93"/>
      <c r="D30" s="74" t="s">
        <v>34</v>
      </c>
      <c r="E30" s="74"/>
      <c r="F30" s="94"/>
      <c r="G30" s="95">
        <v>1163887.4133614509</v>
      </c>
      <c r="H30" s="40">
        <v>0.2399984955539784</v>
      </c>
      <c r="I30" s="95">
        <v>1323138.9051218599</v>
      </c>
      <c r="J30" s="96">
        <v>0.23579105497599637</v>
      </c>
      <c r="K30" s="42">
        <v>401420.3526429605</v>
      </c>
      <c r="L30" s="42">
        <v>356771.776468236</v>
      </c>
    </row>
    <row r="31" spans="2:53" x14ac:dyDescent="0.2">
      <c r="B31" s="74">
        <v>23</v>
      </c>
      <c r="C31" s="93"/>
      <c r="D31" s="74" t="s">
        <v>35</v>
      </c>
      <c r="E31" s="74"/>
      <c r="F31" s="94"/>
      <c r="G31" s="95">
        <v>295576.33795743698</v>
      </c>
      <c r="H31" s="40">
        <v>6.0949088044746344E-2</v>
      </c>
      <c r="I31" s="95">
        <v>343834.54014202394</v>
      </c>
      <c r="J31" s="96">
        <v>6.1273316537999944E-2</v>
      </c>
      <c r="K31" s="42">
        <v>101597.34284533237</v>
      </c>
      <c r="L31" s="42">
        <v>90398.778148372774</v>
      </c>
      <c r="AZ31" s="67">
        <v>14688</v>
      </c>
      <c r="BA31" s="67">
        <v>17409</v>
      </c>
    </row>
    <row r="32" spans="2:53" x14ac:dyDescent="0.2">
      <c r="B32" s="74">
        <v>24</v>
      </c>
      <c r="C32" s="93"/>
      <c r="D32" s="74" t="s">
        <v>36</v>
      </c>
      <c r="E32" s="74"/>
      <c r="F32" s="94"/>
      <c r="G32" s="95">
        <v>187808.867422993</v>
      </c>
      <c r="H32" s="40">
        <v>3.8726980905340373E-2</v>
      </c>
      <c r="I32" s="95">
        <v>213046.98541786801</v>
      </c>
      <c r="J32" s="96">
        <v>3.7966212962733684E-2</v>
      </c>
      <c r="K32" s="42">
        <v>64845.111008631</v>
      </c>
      <c r="L32" s="42">
        <v>58198.764936630949</v>
      </c>
      <c r="AZ32" s="67">
        <v>4696</v>
      </c>
      <c r="BA32" s="67">
        <v>5376</v>
      </c>
    </row>
    <row r="33" spans="2:53" x14ac:dyDescent="0.2">
      <c r="B33" s="74">
        <v>25</v>
      </c>
      <c r="C33" s="93"/>
      <c r="D33" s="74" t="s">
        <v>37</v>
      </c>
      <c r="E33" s="74"/>
      <c r="F33" s="94"/>
      <c r="G33" s="95">
        <v>227641.93811664102</v>
      </c>
      <c r="H33" s="40">
        <v>4.6940728154449871E-2</v>
      </c>
      <c r="I33" s="95">
        <v>266168.78510461299</v>
      </c>
      <c r="J33" s="96">
        <v>4.7432826892589791E-2</v>
      </c>
      <c r="K33" s="42">
        <v>78071.193850175609</v>
      </c>
      <c r="L33" s="42">
        <v>69894.479659346922</v>
      </c>
    </row>
    <row r="34" spans="2:53" x14ac:dyDescent="0.2">
      <c r="B34" s="74">
        <v>26</v>
      </c>
      <c r="C34" s="93" t="s">
        <v>0</v>
      </c>
      <c r="D34" s="74" t="s">
        <v>38</v>
      </c>
      <c r="E34" s="74"/>
      <c r="F34" s="94"/>
      <c r="G34" s="95">
        <v>28650.071038924001</v>
      </c>
      <c r="H34" s="40">
        <v>5.9077655346385293E-3</v>
      </c>
      <c r="I34" s="95">
        <v>31346.230068564</v>
      </c>
      <c r="J34" s="96">
        <v>5.5860806667961185E-3</v>
      </c>
      <c r="K34" s="42">
        <v>9868.9519364209991</v>
      </c>
      <c r="L34" s="42">
        <v>8812.8632481944242</v>
      </c>
      <c r="AZ34" s="67">
        <v>633</v>
      </c>
      <c r="BA34" s="67">
        <v>721</v>
      </c>
    </row>
    <row r="35" spans="2:53" x14ac:dyDescent="0.2">
      <c r="B35" s="74">
        <v>27</v>
      </c>
      <c r="C35" s="93"/>
      <c r="D35" s="74" t="s">
        <v>39</v>
      </c>
      <c r="E35" s="74"/>
      <c r="F35" s="94"/>
      <c r="G35" s="95">
        <v>20980.071038924001</v>
      </c>
      <c r="H35" s="40">
        <v>4.3261791717595036E-3</v>
      </c>
      <c r="I35" s="95">
        <v>21112.230068564</v>
      </c>
      <c r="J35" s="96">
        <v>3.7623222939727418E-3</v>
      </c>
      <c r="K35" s="42">
        <v>7233.951936421</v>
      </c>
      <c r="L35" s="42">
        <v>6451.8632481944242</v>
      </c>
      <c r="AZ35" s="67">
        <v>1605</v>
      </c>
      <c r="BA35" s="67">
        <v>1856</v>
      </c>
    </row>
    <row r="36" spans="2:53" x14ac:dyDescent="0.2">
      <c r="B36" s="74">
        <v>28</v>
      </c>
      <c r="C36" s="93"/>
      <c r="D36" s="74" t="s">
        <v>40</v>
      </c>
      <c r="E36" s="74"/>
      <c r="F36" s="94"/>
      <c r="G36" s="95">
        <v>7670</v>
      </c>
      <c r="H36" s="40">
        <v>1.5815863628790257E-3</v>
      </c>
      <c r="I36" s="95">
        <v>10234</v>
      </c>
      <c r="J36" s="96">
        <v>1.8237583728233763E-3</v>
      </c>
      <c r="K36" s="42">
        <v>2635</v>
      </c>
      <c r="L36" s="42">
        <v>2361</v>
      </c>
      <c r="AZ36" s="67">
        <v>0</v>
      </c>
      <c r="BA36" s="67">
        <v>0</v>
      </c>
    </row>
    <row r="37" spans="2:53" x14ac:dyDescent="0.2">
      <c r="B37" s="74">
        <v>29</v>
      </c>
      <c r="C37" s="93"/>
      <c r="D37" s="74" t="s">
        <v>41</v>
      </c>
      <c r="E37" s="74"/>
      <c r="F37" s="94"/>
      <c r="G37" s="95">
        <v>203304.701786783</v>
      </c>
      <c r="H37" s="40">
        <v>4.1922287334441082E-2</v>
      </c>
      <c r="I37" s="95">
        <v>227008.84088681499</v>
      </c>
      <c r="J37" s="96">
        <v>4.0454296880228495E-2</v>
      </c>
      <c r="K37" s="42">
        <v>69823.788906806003</v>
      </c>
      <c r="L37" s="42">
        <v>62437.284112241519</v>
      </c>
    </row>
    <row r="38" spans="2:53" x14ac:dyDescent="0.2">
      <c r="B38" s="74">
        <v>30</v>
      </c>
      <c r="C38" s="93"/>
      <c r="D38" s="74" t="s">
        <v>42</v>
      </c>
      <c r="E38" s="74"/>
      <c r="F38" s="94"/>
      <c r="G38" s="95">
        <v>984</v>
      </c>
      <c r="H38" s="40">
        <v>2.0290495189999495E-4</v>
      </c>
      <c r="I38" s="95">
        <v>1240</v>
      </c>
      <c r="J38" s="96">
        <v>2.209752181259514E-4</v>
      </c>
      <c r="K38" s="42">
        <v>349</v>
      </c>
      <c r="L38" s="42">
        <v>307</v>
      </c>
    </row>
    <row r="39" spans="2:53" x14ac:dyDescent="0.2">
      <c r="B39" s="74">
        <v>31</v>
      </c>
      <c r="C39" s="93"/>
      <c r="D39" s="74" t="s">
        <v>43</v>
      </c>
      <c r="E39" s="74"/>
      <c r="F39" s="94"/>
      <c r="G39" s="95">
        <v>29318.41</v>
      </c>
      <c r="H39" s="40">
        <v>6.0455798484088732E-3</v>
      </c>
      <c r="I39" s="95">
        <v>36384.880000000005</v>
      </c>
      <c r="J39" s="96">
        <v>6.4839974149085225E-3</v>
      </c>
      <c r="K39" s="42">
        <v>10032.33</v>
      </c>
      <c r="L39" s="42">
        <v>8957.14</v>
      </c>
      <c r="AZ39" s="67">
        <v>655</v>
      </c>
      <c r="BA39" s="67">
        <v>818</v>
      </c>
    </row>
    <row r="40" spans="2:53" x14ac:dyDescent="0.2">
      <c r="B40" s="74">
        <v>32</v>
      </c>
      <c r="C40" s="93"/>
      <c r="D40" s="74" t="s">
        <v>44</v>
      </c>
      <c r="E40" s="74"/>
      <c r="F40" s="94"/>
      <c r="G40" s="95">
        <v>178933.43206859101</v>
      </c>
      <c r="H40" s="40">
        <v>3.6896828686156985E-2</v>
      </c>
      <c r="I40" s="95">
        <v>229267.87542026301</v>
      </c>
      <c r="J40" s="96">
        <v>4.0856869984085539E-2</v>
      </c>
      <c r="K40" s="42">
        <v>61909.994455444488</v>
      </c>
      <c r="L40" s="42">
        <v>55049.431436516847</v>
      </c>
    </row>
    <row r="41" spans="2:53" x14ac:dyDescent="0.2">
      <c r="B41" s="74">
        <v>33</v>
      </c>
      <c r="C41" s="93"/>
      <c r="D41" s="74" t="s">
        <v>45</v>
      </c>
      <c r="E41" s="74"/>
      <c r="F41" s="94"/>
      <c r="G41" s="95">
        <v>72817.97</v>
      </c>
      <c r="H41" s="40">
        <v>1.5015372662911867E-2</v>
      </c>
      <c r="I41" s="95">
        <v>85985.59</v>
      </c>
      <c r="J41" s="96">
        <v>1.5323132666079537E-2</v>
      </c>
      <c r="K41" s="42">
        <v>25023.23</v>
      </c>
      <c r="L41" s="42">
        <v>22300.61</v>
      </c>
    </row>
    <row r="42" spans="2:53" x14ac:dyDescent="0.2">
      <c r="B42" s="74">
        <v>34</v>
      </c>
      <c r="C42" s="93"/>
      <c r="D42" s="74" t="s">
        <v>46</v>
      </c>
      <c r="E42" s="74"/>
      <c r="F42" s="94"/>
      <c r="G42" s="95">
        <v>1029</v>
      </c>
      <c r="H42" s="40">
        <v>2.1218414177347035E-4</v>
      </c>
      <c r="I42" s="95">
        <v>1028</v>
      </c>
      <c r="J42" s="96">
        <v>1.8319558405925648E-4</v>
      </c>
      <c r="K42" s="42">
        <v>355</v>
      </c>
      <c r="L42" s="42">
        <v>312</v>
      </c>
      <c r="AZ42" s="67">
        <v>920</v>
      </c>
      <c r="BA42" s="67">
        <v>1030</v>
      </c>
    </row>
    <row r="43" spans="2:53" x14ac:dyDescent="0.2">
      <c r="B43" s="74">
        <v>35</v>
      </c>
      <c r="C43" s="104"/>
      <c r="D43" s="74" t="s">
        <v>47</v>
      </c>
      <c r="E43" s="74"/>
      <c r="F43" s="94"/>
      <c r="G43" s="95">
        <v>19596.782220161993</v>
      </c>
      <c r="H43" s="40">
        <v>4.0409391806673226E-3</v>
      </c>
      <c r="I43" s="105">
        <v>24442.361552602997</v>
      </c>
      <c r="J43" s="96">
        <v>4.3557711093546898E-3</v>
      </c>
      <c r="K43" s="42">
        <v>6757.3708679990004</v>
      </c>
      <c r="L43" s="42">
        <v>6025.1833014245376</v>
      </c>
      <c r="AZ43" s="67">
        <v>6179</v>
      </c>
      <c r="BA43" s="67">
        <v>7608</v>
      </c>
    </row>
    <row r="44" spans="2:53" x14ac:dyDescent="0.2">
      <c r="B44" s="74">
        <v>37</v>
      </c>
      <c r="C44" s="106" t="s">
        <v>48</v>
      </c>
      <c r="D44" s="98"/>
      <c r="E44" s="98"/>
      <c r="F44" s="99"/>
      <c r="G44" s="100">
        <v>42160</v>
      </c>
      <c r="H44" s="47">
        <v>8.6935698903493775E-3</v>
      </c>
      <c r="I44" s="107">
        <v>47190</v>
      </c>
      <c r="J44" s="108">
        <v>8.4095326962610063E-3</v>
      </c>
      <c r="K44" s="50">
        <v>14513</v>
      </c>
      <c r="L44" s="50">
        <v>12863</v>
      </c>
    </row>
    <row r="45" spans="2:53" x14ac:dyDescent="0.2">
      <c r="B45" s="74">
        <v>38</v>
      </c>
      <c r="C45" s="97" t="s">
        <v>49</v>
      </c>
      <c r="D45" s="98"/>
      <c r="E45" s="98"/>
      <c r="F45" s="99"/>
      <c r="G45" s="100">
        <v>38008</v>
      </c>
      <c r="H45" s="47">
        <v>7.8374099713567156E-3</v>
      </c>
      <c r="I45" s="107">
        <v>42710</v>
      </c>
      <c r="J45" s="108">
        <v>7.6111706178704714E-3</v>
      </c>
      <c r="K45" s="50">
        <v>13702.678321678319</v>
      </c>
      <c r="L45" s="50">
        <v>12197.8024691358</v>
      </c>
    </row>
    <row r="46" spans="2:53" ht="13.5" thickBot="1" x14ac:dyDescent="0.25">
      <c r="B46" s="74"/>
      <c r="C46" s="109" t="s">
        <v>50</v>
      </c>
      <c r="D46" s="110"/>
      <c r="E46" s="110"/>
      <c r="F46" s="111"/>
      <c r="G46" s="112">
        <v>4849561.2886026585</v>
      </c>
      <c r="H46" s="61">
        <v>1</v>
      </c>
      <c r="I46" s="112">
        <v>5611488.9738143627</v>
      </c>
      <c r="J46" s="113">
        <v>1</v>
      </c>
      <c r="K46" s="112">
        <v>1672505.0905871524</v>
      </c>
      <c r="L46" s="112">
        <v>1488473.5078385689</v>
      </c>
      <c r="AZ46" s="67">
        <v>0</v>
      </c>
      <c r="BA46" s="67">
        <v>0</v>
      </c>
    </row>
    <row r="47" spans="2:53" x14ac:dyDescent="0.2">
      <c r="B47" s="74"/>
      <c r="C47" s="65"/>
      <c r="D47" s="65" t="s">
        <v>0</v>
      </c>
      <c r="E47" s="65"/>
      <c r="F47" s="65"/>
      <c r="G47" s="75" t="s">
        <v>0</v>
      </c>
      <c r="H47" s="14"/>
      <c r="I47" s="63" t="s">
        <v>0</v>
      </c>
      <c r="J47" s="96" t="s">
        <v>0</v>
      </c>
      <c r="K47" s="74"/>
      <c r="L47" s="74"/>
      <c r="AZ47" s="67">
        <v>0</v>
      </c>
      <c r="BA47" s="67">
        <v>0</v>
      </c>
    </row>
    <row r="48" spans="2:53" x14ac:dyDescent="0.2">
      <c r="B48" s="74"/>
      <c r="C48" s="74"/>
      <c r="D48" s="74"/>
      <c r="E48" s="74"/>
      <c r="F48" s="74"/>
      <c r="G48" s="75"/>
      <c r="H48" s="14"/>
      <c r="I48" s="63"/>
      <c r="J48" s="96"/>
      <c r="K48" s="74"/>
      <c r="L48" s="74"/>
    </row>
  </sheetData>
  <pageMargins left="0.35433070866141736" right="0.27559055118110237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A48"/>
  <sheetViews>
    <sheetView showGridLines="0" topLeftCell="C23" workbookViewId="0">
      <selection activeCell="G12" sqref="G12"/>
    </sheetView>
  </sheetViews>
  <sheetFormatPr defaultRowHeight="12.75" x14ac:dyDescent="0.2"/>
  <cols>
    <col min="1" max="1" width="1.5703125" style="67" customWidth="1"/>
    <col min="2" max="2" width="3.42578125" style="67" customWidth="1"/>
    <col min="3" max="3" width="7" style="67" customWidth="1"/>
    <col min="4" max="5" width="9.140625" style="67"/>
    <col min="6" max="6" width="23" style="67" customWidth="1"/>
    <col min="7" max="7" width="12.42578125" style="67" customWidth="1"/>
    <col min="8" max="8" width="10" style="64" bestFit="1" customWidth="1"/>
    <col min="9" max="9" width="11.85546875" style="67" bestFit="1" customWidth="1"/>
    <col min="10" max="10" width="9" style="67" customWidth="1"/>
    <col min="11" max="12" width="11.42578125" style="67" bestFit="1" customWidth="1"/>
    <col min="13" max="16384" width="9.140625" style="67"/>
  </cols>
  <sheetData>
    <row r="1" spans="2:53" x14ac:dyDescent="0.2">
      <c r="B1" s="65" t="s">
        <v>0</v>
      </c>
      <c r="C1" s="65"/>
      <c r="D1" s="65"/>
      <c r="E1" s="65"/>
      <c r="F1" s="65"/>
      <c r="G1" s="66"/>
      <c r="H1" s="3"/>
      <c r="I1" s="66"/>
      <c r="J1" s="66"/>
      <c r="K1" s="65"/>
      <c r="L1" s="65"/>
    </row>
    <row r="2" spans="2:53" s="72" customFormat="1" ht="15.75" x14ac:dyDescent="0.25">
      <c r="B2" s="68" t="s">
        <v>0</v>
      </c>
      <c r="C2" s="69" t="s">
        <v>1</v>
      </c>
      <c r="D2" s="70"/>
      <c r="E2" s="70"/>
      <c r="F2" s="70"/>
      <c r="G2" s="70"/>
      <c r="H2" s="8"/>
      <c r="I2" s="70"/>
      <c r="J2" s="71"/>
      <c r="K2" s="68"/>
      <c r="L2" s="68"/>
    </row>
    <row r="3" spans="2:53" s="72" customFormat="1" ht="15.75" x14ac:dyDescent="0.25">
      <c r="B3" s="68" t="s">
        <v>0</v>
      </c>
      <c r="C3" s="73" t="s">
        <v>2</v>
      </c>
      <c r="D3" s="70"/>
      <c r="E3" s="70"/>
      <c r="F3" s="70"/>
      <c r="G3" s="70"/>
      <c r="H3" s="8"/>
      <c r="I3" s="70"/>
      <c r="J3" s="71"/>
      <c r="K3" s="68"/>
      <c r="L3" s="68"/>
    </row>
    <row r="4" spans="2:53" s="72" customFormat="1" ht="15.75" x14ac:dyDescent="0.25">
      <c r="B4" s="68"/>
      <c r="C4" s="73"/>
      <c r="D4" s="70"/>
      <c r="E4" s="70"/>
      <c r="F4" s="70"/>
      <c r="G4" s="70"/>
      <c r="H4" s="8"/>
      <c r="I4" s="70"/>
      <c r="J4" s="71"/>
      <c r="K4" s="68"/>
      <c r="L4" s="68"/>
    </row>
    <row r="5" spans="2:53" ht="13.5" thickBot="1" x14ac:dyDescent="0.25">
      <c r="B5" s="74"/>
      <c r="C5" s="74"/>
      <c r="D5" s="74"/>
      <c r="E5" s="74"/>
      <c r="F5" s="74"/>
      <c r="G5" s="75"/>
      <c r="H5" s="14"/>
      <c r="I5" s="75"/>
      <c r="J5" s="75"/>
      <c r="K5" s="74"/>
      <c r="L5" s="74"/>
    </row>
    <row r="6" spans="2:53" ht="13.5" thickBot="1" x14ac:dyDescent="0.25">
      <c r="B6" s="74"/>
      <c r="C6" s="76" t="s">
        <v>3</v>
      </c>
      <c r="D6" s="77"/>
      <c r="E6" s="78" t="s">
        <v>53</v>
      </c>
      <c r="F6" s="79"/>
      <c r="G6" s="80"/>
      <c r="H6" s="20"/>
      <c r="I6" s="80"/>
      <c r="J6" s="80"/>
      <c r="K6" s="81"/>
      <c r="L6" s="74"/>
    </row>
    <row r="7" spans="2:53" ht="39" thickBot="1" x14ac:dyDescent="0.25">
      <c r="B7" s="74"/>
      <c r="C7" s="82" t="s">
        <v>5</v>
      </c>
      <c r="D7" s="83"/>
      <c r="E7" s="83"/>
      <c r="F7" s="114">
        <v>5269</v>
      </c>
      <c r="G7" s="84" t="s">
        <v>6</v>
      </c>
      <c r="H7" s="26" t="s">
        <v>7</v>
      </c>
      <c r="I7" s="85" t="s">
        <v>8</v>
      </c>
      <c r="J7" s="85" t="s">
        <v>9</v>
      </c>
      <c r="K7" s="86" t="s">
        <v>10</v>
      </c>
      <c r="L7" s="86" t="s">
        <v>11</v>
      </c>
    </row>
    <row r="8" spans="2:53" x14ac:dyDescent="0.2">
      <c r="B8" s="74"/>
      <c r="C8" s="87" t="s">
        <v>12</v>
      </c>
      <c r="D8" s="88"/>
      <c r="E8" s="88"/>
      <c r="F8" s="89"/>
      <c r="G8" s="90">
        <v>184462.84570475802</v>
      </c>
      <c r="H8" s="33">
        <v>4.4484682006178257E-2</v>
      </c>
      <c r="I8" s="91">
        <v>208183.369306496</v>
      </c>
      <c r="J8" s="92">
        <v>4.3534245917610001E-2</v>
      </c>
      <c r="K8" s="36">
        <v>62499.56424854714</v>
      </c>
      <c r="L8" s="36">
        <v>55944.84955004591</v>
      </c>
    </row>
    <row r="9" spans="2:53" x14ac:dyDescent="0.2">
      <c r="B9" s="74">
        <v>2</v>
      </c>
      <c r="C9" s="93" t="s">
        <v>0</v>
      </c>
      <c r="D9" s="74" t="s">
        <v>13</v>
      </c>
      <c r="E9" s="74"/>
      <c r="F9" s="94"/>
      <c r="G9" s="95">
        <v>183988.84570475802</v>
      </c>
      <c r="H9" s="40">
        <v>4.4370373137146292E-2</v>
      </c>
      <c r="I9" s="95">
        <v>207683.369306496</v>
      </c>
      <c r="J9" s="96">
        <v>4.3429688464095263E-2</v>
      </c>
      <c r="K9" s="42">
        <v>62338.56424854714</v>
      </c>
      <c r="L9" s="42">
        <v>55801.84955004591</v>
      </c>
    </row>
    <row r="10" spans="2:53" x14ac:dyDescent="0.2">
      <c r="B10" s="74">
        <v>3</v>
      </c>
      <c r="C10" s="93"/>
      <c r="D10" s="74" t="s">
        <v>14</v>
      </c>
      <c r="E10" s="74"/>
      <c r="F10" s="94"/>
      <c r="G10" s="95">
        <v>474</v>
      </c>
      <c r="H10" s="40">
        <v>1.143088690319636E-4</v>
      </c>
      <c r="I10" s="95">
        <v>500</v>
      </c>
      <c r="J10" s="96">
        <v>1.0455745351473565E-4</v>
      </c>
      <c r="K10" s="42">
        <v>161</v>
      </c>
      <c r="L10" s="42">
        <v>143</v>
      </c>
      <c r="AZ10" s="67">
        <v>837</v>
      </c>
      <c r="BA10" s="67">
        <v>1028</v>
      </c>
    </row>
    <row r="11" spans="2:53" x14ac:dyDescent="0.2">
      <c r="B11" s="74" t="s">
        <v>0</v>
      </c>
      <c r="C11" s="97" t="s">
        <v>15</v>
      </c>
      <c r="D11" s="98"/>
      <c r="E11" s="98"/>
      <c r="F11" s="99"/>
      <c r="G11" s="100">
        <v>1906166.4465694192</v>
      </c>
      <c r="H11" s="47">
        <v>0.45968719555701937</v>
      </c>
      <c r="I11" s="101">
        <v>2193853.5931343762</v>
      </c>
      <c r="J11" s="102">
        <v>0.45876749016456664</v>
      </c>
      <c r="K11" s="50">
        <v>647016.85760866816</v>
      </c>
      <c r="L11" s="50">
        <v>580806.17503801966</v>
      </c>
      <c r="AZ11" s="67">
        <v>713</v>
      </c>
      <c r="BA11" s="67">
        <v>877</v>
      </c>
    </row>
    <row r="12" spans="2:53" x14ac:dyDescent="0.2">
      <c r="B12" s="74">
        <v>4</v>
      </c>
      <c r="C12" s="93"/>
      <c r="D12" s="103" t="s">
        <v>16</v>
      </c>
      <c r="E12" s="74"/>
      <c r="F12" s="94"/>
      <c r="G12" s="95">
        <v>166484.368940093</v>
      </c>
      <c r="H12" s="40">
        <v>4.0149029377726159E-2</v>
      </c>
      <c r="I12" s="95">
        <v>200453.015427048</v>
      </c>
      <c r="J12" s="96">
        <v>4.191771368480432E-2</v>
      </c>
      <c r="K12" s="42">
        <v>56118.122887377001</v>
      </c>
      <c r="L12" s="42">
        <v>50283.544299502973</v>
      </c>
      <c r="AZ12" s="67">
        <v>124</v>
      </c>
      <c r="BA12" s="67">
        <v>151</v>
      </c>
    </row>
    <row r="13" spans="2:53" x14ac:dyDescent="0.2">
      <c r="B13" s="74">
        <v>5</v>
      </c>
      <c r="C13" s="93"/>
      <c r="D13" s="74" t="s">
        <v>17</v>
      </c>
      <c r="E13" s="74"/>
      <c r="F13" s="94"/>
      <c r="G13" s="95">
        <v>51994.75</v>
      </c>
      <c r="H13" s="40">
        <v>1.2538947401054197E-2</v>
      </c>
      <c r="I13" s="95">
        <v>59878.07</v>
      </c>
      <c r="J13" s="96">
        <v>1.2521397041154174E-2</v>
      </c>
      <c r="K13" s="42">
        <v>17507.498808811084</v>
      </c>
      <c r="L13" s="42">
        <v>15675.301183249951</v>
      </c>
      <c r="AZ13" s="67">
        <v>16222</v>
      </c>
      <c r="BA13" s="67">
        <v>19524</v>
      </c>
    </row>
    <row r="14" spans="2:53" x14ac:dyDescent="0.2">
      <c r="B14" s="74">
        <v>6</v>
      </c>
      <c r="C14" s="93"/>
      <c r="D14" s="74" t="s">
        <v>18</v>
      </c>
      <c r="E14" s="74"/>
      <c r="F14" s="94"/>
      <c r="G14" s="95">
        <v>117509.811043882</v>
      </c>
      <c r="H14" s="40">
        <v>2.8338425317691766E-2</v>
      </c>
      <c r="I14" s="95">
        <v>135675.37406274601</v>
      </c>
      <c r="J14" s="96">
        <v>2.8371743233319872E-2</v>
      </c>
      <c r="K14" s="42">
        <v>39491.615013407936</v>
      </c>
      <c r="L14" s="42">
        <v>35448.766340787792</v>
      </c>
      <c r="AZ14" s="67">
        <v>0</v>
      </c>
      <c r="BA14" s="67">
        <v>0</v>
      </c>
    </row>
    <row r="15" spans="2:53" x14ac:dyDescent="0.2">
      <c r="B15" s="74">
        <v>7</v>
      </c>
      <c r="C15" s="93"/>
      <c r="D15" s="74" t="s">
        <v>19</v>
      </c>
      <c r="E15" s="74"/>
      <c r="F15" s="94"/>
      <c r="G15" s="95">
        <v>372719.16896784096</v>
      </c>
      <c r="H15" s="40">
        <v>8.9884191289551149E-2</v>
      </c>
      <c r="I15" s="95">
        <v>419119.26886715501</v>
      </c>
      <c r="J15" s="96">
        <v>8.7644086943415106E-2</v>
      </c>
      <c r="K15" s="42">
        <v>125391.72448069522</v>
      </c>
      <c r="L15" s="42">
        <v>112411.40936962598</v>
      </c>
      <c r="AZ15" s="67">
        <v>1841</v>
      </c>
      <c r="BA15" s="67">
        <v>2301</v>
      </c>
    </row>
    <row r="16" spans="2:53" x14ac:dyDescent="0.2">
      <c r="B16" s="74">
        <v>8</v>
      </c>
      <c r="C16" s="93" t="s">
        <v>0</v>
      </c>
      <c r="D16" s="74" t="s">
        <v>20</v>
      </c>
      <c r="E16" s="74"/>
      <c r="F16" s="94"/>
      <c r="G16" s="95">
        <v>3642.9743800000001</v>
      </c>
      <c r="H16" s="40">
        <v>8.7853223900890046E-4</v>
      </c>
      <c r="I16" s="95">
        <v>4061.1671999999999</v>
      </c>
      <c r="J16" s="96">
        <v>8.4925060145913821E-4</v>
      </c>
      <c r="K16" s="42">
        <v>1228.411305932</v>
      </c>
      <c r="L16" s="42">
        <v>1100.4335719543274</v>
      </c>
      <c r="AZ16" s="67">
        <v>2438</v>
      </c>
      <c r="BA16" s="67">
        <v>2959</v>
      </c>
    </row>
    <row r="17" spans="2:53" x14ac:dyDescent="0.2">
      <c r="B17" s="74">
        <v>9</v>
      </c>
      <c r="C17" s="93"/>
      <c r="D17" s="74" t="s">
        <v>21</v>
      </c>
      <c r="E17" s="74"/>
      <c r="F17" s="94"/>
      <c r="G17" s="95">
        <v>33337.095885139999</v>
      </c>
      <c r="H17" s="40">
        <v>8.0395057540938418E-3</v>
      </c>
      <c r="I17" s="95">
        <v>37729.592458743995</v>
      </c>
      <c r="J17" s="96">
        <v>7.8898202192700922E-3</v>
      </c>
      <c r="K17" s="42">
        <v>15348.993346943998</v>
      </c>
      <c r="L17" s="42">
        <v>13899.737091021669</v>
      </c>
      <c r="AZ17" s="67">
        <v>1333</v>
      </c>
      <c r="BA17" s="67">
        <v>1498</v>
      </c>
    </row>
    <row r="18" spans="2:53" x14ac:dyDescent="0.2">
      <c r="B18" s="74">
        <v>10</v>
      </c>
      <c r="C18" s="93"/>
      <c r="D18" s="74" t="s">
        <v>22</v>
      </c>
      <c r="E18" s="74"/>
      <c r="F18" s="94"/>
      <c r="G18" s="95">
        <v>62436.028924234997</v>
      </c>
      <c r="H18" s="40">
        <v>1.505694483792462E-2</v>
      </c>
      <c r="I18" s="95">
        <v>71206.927329799</v>
      </c>
      <c r="J18" s="96">
        <v>1.4890429988425238E-2</v>
      </c>
      <c r="K18" s="42">
        <v>20976.33865505</v>
      </c>
      <c r="L18" s="42">
        <v>18817.458875230208</v>
      </c>
    </row>
    <row r="19" spans="2:53" x14ac:dyDescent="0.2">
      <c r="B19" s="74">
        <v>11</v>
      </c>
      <c r="C19" s="93"/>
      <c r="D19" s="74" t="s">
        <v>23</v>
      </c>
      <c r="E19" s="74"/>
      <c r="F19" s="94"/>
      <c r="G19" s="95">
        <v>29445.37</v>
      </c>
      <c r="H19" s="40">
        <v>7.1009851116618349E-3</v>
      </c>
      <c r="I19" s="95">
        <v>37648.22</v>
      </c>
      <c r="J19" s="96">
        <v>7.8728040251250814E-3</v>
      </c>
      <c r="K19" s="42">
        <v>9968.23</v>
      </c>
      <c r="L19" s="42">
        <v>8919.73</v>
      </c>
      <c r="AZ19" s="67">
        <v>66</v>
      </c>
      <c r="BA19" s="67">
        <v>77</v>
      </c>
    </row>
    <row r="20" spans="2:53" x14ac:dyDescent="0.2">
      <c r="B20" s="74">
        <v>12</v>
      </c>
      <c r="C20" s="93" t="s">
        <v>0</v>
      </c>
      <c r="D20" s="74" t="s">
        <v>24</v>
      </c>
      <c r="E20" s="74"/>
      <c r="F20" s="94"/>
      <c r="G20" s="95">
        <v>154608.106906845</v>
      </c>
      <c r="H20" s="40">
        <v>3.7284974353785597E-2</v>
      </c>
      <c r="I20" s="95">
        <v>167217.99388902698</v>
      </c>
      <c r="J20" s="96">
        <v>3.496777524575858E-2</v>
      </c>
      <c r="K20" s="42">
        <v>53110.949578018997</v>
      </c>
      <c r="L20" s="42">
        <v>48000.057743786892</v>
      </c>
      <c r="AZ20" s="67">
        <v>1019</v>
      </c>
      <c r="BA20" s="67">
        <v>1341</v>
      </c>
    </row>
    <row r="21" spans="2:53" x14ac:dyDescent="0.2">
      <c r="B21" s="74">
        <v>13</v>
      </c>
      <c r="C21" s="93"/>
      <c r="D21" s="74" t="s">
        <v>25</v>
      </c>
      <c r="E21" s="74"/>
      <c r="F21" s="94"/>
      <c r="G21" s="95">
        <v>97175.526557300997</v>
      </c>
      <c r="H21" s="40">
        <v>2.3434650924790336E-2</v>
      </c>
      <c r="I21" s="95">
        <v>112715.487204167</v>
      </c>
      <c r="J21" s="96">
        <v>2.3570488627480946E-2</v>
      </c>
      <c r="K21" s="42">
        <v>32768.514040923001</v>
      </c>
      <c r="L21" s="42">
        <v>29412.219309681528</v>
      </c>
    </row>
    <row r="22" spans="2:53" x14ac:dyDescent="0.2">
      <c r="B22" s="74">
        <v>14</v>
      </c>
      <c r="C22" s="93"/>
      <c r="D22" s="74" t="s">
        <v>26</v>
      </c>
      <c r="E22" s="74"/>
      <c r="F22" s="94"/>
      <c r="G22" s="95">
        <v>74385.23307493201</v>
      </c>
      <c r="H22" s="40">
        <v>1.7938590433490484E-2</v>
      </c>
      <c r="I22" s="95">
        <v>86556.187650965003</v>
      </c>
      <c r="J22" s="96">
        <v>1.8100189133457019E-2</v>
      </c>
      <c r="K22" s="42">
        <v>25067.875362191404</v>
      </c>
      <c r="L22" s="42">
        <v>22457.741950162061</v>
      </c>
      <c r="AZ22" s="67">
        <v>178</v>
      </c>
      <c r="BA22" s="67">
        <v>219</v>
      </c>
    </row>
    <row r="23" spans="2:53" x14ac:dyDescent="0.2">
      <c r="B23" s="74">
        <v>15</v>
      </c>
      <c r="C23" s="93"/>
      <c r="D23" s="74" t="s">
        <v>27</v>
      </c>
      <c r="E23" s="74"/>
      <c r="F23" s="94"/>
      <c r="G23" s="95">
        <v>240321.51615974301</v>
      </c>
      <c r="H23" s="40">
        <v>5.7955444549086473E-2</v>
      </c>
      <c r="I23" s="95">
        <v>278831.16474658402</v>
      </c>
      <c r="J23" s="96">
        <v>5.8307753092901114E-2</v>
      </c>
      <c r="K23" s="42">
        <v>80951.944205596301</v>
      </c>
      <c r="L23" s="42">
        <v>72559.124543922095</v>
      </c>
      <c r="AZ23" s="67">
        <v>7563</v>
      </c>
      <c r="BA23" s="67">
        <v>8984</v>
      </c>
    </row>
    <row r="24" spans="2:53" x14ac:dyDescent="0.2">
      <c r="B24" s="74">
        <v>16</v>
      </c>
      <c r="C24" s="93"/>
      <c r="D24" s="74" t="s">
        <v>28</v>
      </c>
      <c r="E24" s="74"/>
      <c r="F24" s="94"/>
      <c r="G24" s="95">
        <v>159547.20497996599</v>
      </c>
      <c r="H24" s="40">
        <v>3.8476077127575489E-2</v>
      </c>
      <c r="I24" s="95">
        <v>189112.81428869499</v>
      </c>
      <c r="J24" s="96">
        <v>3.9546308578062128E-2</v>
      </c>
      <c r="K24" s="42">
        <v>53464.765419050615</v>
      </c>
      <c r="L24" s="42">
        <v>48119.424351227615</v>
      </c>
    </row>
    <row r="25" spans="2:53" x14ac:dyDescent="0.2">
      <c r="B25" s="74">
        <v>17</v>
      </c>
      <c r="C25" s="93"/>
      <c r="D25" s="74" t="s">
        <v>29</v>
      </c>
      <c r="E25" s="74"/>
      <c r="F25" s="94"/>
      <c r="G25" s="95">
        <v>46276.989226270001</v>
      </c>
      <c r="H25" s="40">
        <v>1.1160063925441535E-2</v>
      </c>
      <c r="I25" s="95">
        <v>52603.941527827003</v>
      </c>
      <c r="J25" s="96">
        <v>1.1000268341975289E-2</v>
      </c>
      <c r="K25" s="42">
        <v>15586.374637297</v>
      </c>
      <c r="L25" s="42">
        <v>13993.415971023684</v>
      </c>
      <c r="AZ25" s="67">
        <v>278</v>
      </c>
      <c r="BA25" s="67">
        <v>310</v>
      </c>
    </row>
    <row r="26" spans="2:53" x14ac:dyDescent="0.2">
      <c r="B26" s="74">
        <v>18</v>
      </c>
      <c r="C26" s="93" t="s">
        <v>0</v>
      </c>
      <c r="D26" s="74" t="s">
        <v>30</v>
      </c>
      <c r="E26" s="74"/>
      <c r="F26" s="94"/>
      <c r="G26" s="95">
        <v>130327.80518122599</v>
      </c>
      <c r="H26" s="40">
        <v>3.1429586526759555E-2</v>
      </c>
      <c r="I26" s="95">
        <v>148451.99445400198</v>
      </c>
      <c r="J26" s="96">
        <v>3.1043525018588213E-2</v>
      </c>
      <c r="K26" s="42">
        <v>43907.902661508793</v>
      </c>
      <c r="L26" s="42">
        <v>39398.306469549781</v>
      </c>
      <c r="AZ26" s="67">
        <v>482</v>
      </c>
      <c r="BA26" s="67">
        <v>615</v>
      </c>
    </row>
    <row r="27" spans="2:53" x14ac:dyDescent="0.2">
      <c r="B27" s="74">
        <v>19</v>
      </c>
      <c r="C27" s="93"/>
      <c r="D27" s="74" t="s">
        <v>31</v>
      </c>
      <c r="E27" s="74"/>
      <c r="F27" s="94"/>
      <c r="G27" s="95">
        <v>104058.16941084398</v>
      </c>
      <c r="H27" s="40">
        <v>2.5094454976561278E-2</v>
      </c>
      <c r="I27" s="95">
        <v>117952.329348221</v>
      </c>
      <c r="J27" s="96">
        <v>2.4665590385562812E-2</v>
      </c>
      <c r="K27" s="42">
        <v>35105.611288646003</v>
      </c>
      <c r="L27" s="42">
        <v>31505.601546669695</v>
      </c>
      <c r="AZ27" s="67">
        <v>631</v>
      </c>
      <c r="BA27" s="67">
        <v>788</v>
      </c>
    </row>
    <row r="28" spans="2:53" x14ac:dyDescent="0.2">
      <c r="B28" s="74">
        <v>20</v>
      </c>
      <c r="C28" s="93"/>
      <c r="D28" s="74" t="s">
        <v>32</v>
      </c>
      <c r="E28" s="74"/>
      <c r="F28" s="94"/>
      <c r="G28" s="95">
        <v>61896.326931101001</v>
      </c>
      <c r="H28" s="40">
        <v>1.4926791410816088E-2</v>
      </c>
      <c r="I28" s="95">
        <v>74640.044679396</v>
      </c>
      <c r="J28" s="96">
        <v>1.5608346003807479E-2</v>
      </c>
      <c r="K28" s="42">
        <v>21021.985917218997</v>
      </c>
      <c r="L28" s="42">
        <v>18803.902420623373</v>
      </c>
    </row>
    <row r="29" spans="2:53" x14ac:dyDescent="0.2">
      <c r="B29" s="74" t="s">
        <v>0</v>
      </c>
      <c r="C29" s="97" t="s">
        <v>33</v>
      </c>
      <c r="D29" s="98"/>
      <c r="E29" s="98"/>
      <c r="F29" s="99"/>
      <c r="G29" s="100">
        <v>1945303.5777264421</v>
      </c>
      <c r="H29" s="47">
        <v>0.46912542593616474</v>
      </c>
      <c r="I29" s="101">
        <v>2251426.8830538653</v>
      </c>
      <c r="J29" s="102">
        <v>0.47080692333346141</v>
      </c>
      <c r="K29" s="50">
        <v>649996.70733563439</v>
      </c>
      <c r="L29" s="50">
        <v>581736.22808404686</v>
      </c>
      <c r="AZ29" s="67">
        <v>393</v>
      </c>
      <c r="BA29" s="67">
        <v>432</v>
      </c>
    </row>
    <row r="30" spans="2:53" x14ac:dyDescent="0.2">
      <c r="B30" s="74">
        <v>22</v>
      </c>
      <c r="C30" s="93"/>
      <c r="D30" s="74" t="s">
        <v>34</v>
      </c>
      <c r="E30" s="74"/>
      <c r="F30" s="94"/>
      <c r="G30" s="95">
        <v>999874.14773218613</v>
      </c>
      <c r="H30" s="40">
        <v>0.2411276012691238</v>
      </c>
      <c r="I30" s="95">
        <v>1136855.7551464383</v>
      </c>
      <c r="J30" s="96">
        <v>0.23773348554336682</v>
      </c>
      <c r="K30" s="42">
        <v>337022.65658728842</v>
      </c>
      <c r="L30" s="42">
        <v>301589.0247807994</v>
      </c>
    </row>
    <row r="31" spans="2:53" x14ac:dyDescent="0.2">
      <c r="B31" s="74">
        <v>23</v>
      </c>
      <c r="C31" s="93"/>
      <c r="D31" s="74" t="s">
        <v>35</v>
      </c>
      <c r="E31" s="74"/>
      <c r="F31" s="94"/>
      <c r="G31" s="95">
        <v>207968.25772976701</v>
      </c>
      <c r="H31" s="40">
        <v>5.015319902033246E-2</v>
      </c>
      <c r="I31" s="95">
        <v>239281.91525316998</v>
      </c>
      <c r="J31" s="96">
        <v>5.0037415462000474E-2</v>
      </c>
      <c r="K31" s="42">
        <v>69708.23163992539</v>
      </c>
      <c r="L31" s="42">
        <v>62587.357451802534</v>
      </c>
      <c r="AZ31" s="67">
        <v>14688</v>
      </c>
      <c r="BA31" s="67">
        <v>17409</v>
      </c>
    </row>
    <row r="32" spans="2:53" x14ac:dyDescent="0.2">
      <c r="B32" s="74">
        <v>24</v>
      </c>
      <c r="C32" s="93"/>
      <c r="D32" s="74" t="s">
        <v>36</v>
      </c>
      <c r="E32" s="74"/>
      <c r="F32" s="94"/>
      <c r="G32" s="95">
        <v>113385.16661623301</v>
      </c>
      <c r="H32" s="40">
        <v>2.7343734516671624E-2</v>
      </c>
      <c r="I32" s="95">
        <v>136760.00963665399</v>
      </c>
      <c r="J32" s="96">
        <v>2.8598556700518498E-2</v>
      </c>
      <c r="K32" s="42">
        <v>37755.126293127003</v>
      </c>
      <c r="L32" s="42">
        <v>33923.252585276365</v>
      </c>
      <c r="AZ32" s="67">
        <v>4696</v>
      </c>
      <c r="BA32" s="67">
        <v>5376</v>
      </c>
    </row>
    <row r="33" spans="2:53" x14ac:dyDescent="0.2">
      <c r="B33" s="74">
        <v>25</v>
      </c>
      <c r="C33" s="93"/>
      <c r="D33" s="74" t="s">
        <v>37</v>
      </c>
      <c r="E33" s="74"/>
      <c r="F33" s="94"/>
      <c r="G33" s="95">
        <v>248548.534232807</v>
      </c>
      <c r="H33" s="40">
        <v>5.9939455374903916E-2</v>
      </c>
      <c r="I33" s="95">
        <v>287734.54596288002</v>
      </c>
      <c r="J33" s="96">
        <v>6.016958282819479E-2</v>
      </c>
      <c r="K33" s="42">
        <v>83240.061236130292</v>
      </c>
      <c r="L33" s="42">
        <v>74371.134027511347</v>
      </c>
    </row>
    <row r="34" spans="2:53" x14ac:dyDescent="0.2">
      <c r="B34" s="74">
        <v>26</v>
      </c>
      <c r="C34" s="93" t="s">
        <v>0</v>
      </c>
      <c r="D34" s="74" t="s">
        <v>38</v>
      </c>
      <c r="E34" s="74"/>
      <c r="F34" s="94"/>
      <c r="G34" s="95">
        <v>42396.92108</v>
      </c>
      <c r="H34" s="40">
        <v>1.0224354639435057E-2</v>
      </c>
      <c r="I34" s="95">
        <v>39286.006009999997</v>
      </c>
      <c r="J34" s="96">
        <v>8.2152894943404008E-3</v>
      </c>
      <c r="K34" s="42">
        <v>9961.2249184129996</v>
      </c>
      <c r="L34" s="42">
        <v>8942.6984169493098</v>
      </c>
      <c r="AZ34" s="67">
        <v>633</v>
      </c>
      <c r="BA34" s="67">
        <v>721</v>
      </c>
    </row>
    <row r="35" spans="2:53" x14ac:dyDescent="0.2">
      <c r="B35" s="74">
        <v>27</v>
      </c>
      <c r="C35" s="93"/>
      <c r="D35" s="74" t="s">
        <v>39</v>
      </c>
      <c r="E35" s="74"/>
      <c r="F35" s="94"/>
      <c r="G35" s="95">
        <v>24641.92108</v>
      </c>
      <c r="H35" s="40">
        <v>5.9425952097673061E-3</v>
      </c>
      <c r="I35" s="95">
        <v>19183.006009999997</v>
      </c>
      <c r="J35" s="96">
        <v>4.0114525183269391E-3</v>
      </c>
      <c r="K35" s="42">
        <v>8208.2249184129996</v>
      </c>
      <c r="L35" s="42">
        <v>7375.6984169493098</v>
      </c>
      <c r="AZ35" s="67">
        <v>1605</v>
      </c>
      <c r="BA35" s="67">
        <v>1856</v>
      </c>
    </row>
    <row r="36" spans="2:53" x14ac:dyDescent="0.2">
      <c r="B36" s="74">
        <v>28</v>
      </c>
      <c r="C36" s="93"/>
      <c r="D36" s="74" t="s">
        <v>40</v>
      </c>
      <c r="E36" s="74"/>
      <c r="F36" s="94"/>
      <c r="G36" s="95">
        <v>17755</v>
      </c>
      <c r="H36" s="40">
        <v>4.2817594296677506E-3</v>
      </c>
      <c r="I36" s="95">
        <v>20103</v>
      </c>
      <c r="J36" s="96">
        <v>4.2038369760134617E-3</v>
      </c>
      <c r="K36" s="42">
        <v>1753</v>
      </c>
      <c r="L36" s="42">
        <v>1567</v>
      </c>
      <c r="AZ36" s="67">
        <v>0</v>
      </c>
      <c r="BA36" s="67">
        <v>0</v>
      </c>
    </row>
    <row r="37" spans="2:53" x14ac:dyDescent="0.2">
      <c r="B37" s="74">
        <v>29</v>
      </c>
      <c r="C37" s="93"/>
      <c r="D37" s="74" t="s">
        <v>41</v>
      </c>
      <c r="E37" s="74"/>
      <c r="F37" s="94"/>
      <c r="G37" s="95">
        <v>79013.58994503101</v>
      </c>
      <c r="H37" s="40">
        <v>1.9054755495299211E-2</v>
      </c>
      <c r="I37" s="95">
        <v>92615.036324772998</v>
      </c>
      <c r="J37" s="96">
        <v>1.9367184710586013E-2</v>
      </c>
      <c r="K37" s="42">
        <v>26633.713006539001</v>
      </c>
      <c r="L37" s="42">
        <v>23751.483412860558</v>
      </c>
    </row>
    <row r="38" spans="2:53" x14ac:dyDescent="0.2">
      <c r="B38" s="74">
        <v>30</v>
      </c>
      <c r="C38" s="93"/>
      <c r="D38" s="74" t="s">
        <v>42</v>
      </c>
      <c r="E38" s="74"/>
      <c r="F38" s="94"/>
      <c r="G38" s="95">
        <v>1106</v>
      </c>
      <c r="H38" s="40">
        <v>2.6672069440791503E-4</v>
      </c>
      <c r="I38" s="95">
        <v>1482</v>
      </c>
      <c r="J38" s="96">
        <v>3.0990829221767645E-4</v>
      </c>
      <c r="K38" s="42">
        <v>368</v>
      </c>
      <c r="L38" s="42">
        <v>331</v>
      </c>
    </row>
    <row r="39" spans="2:53" x14ac:dyDescent="0.2">
      <c r="B39" s="74">
        <v>31</v>
      </c>
      <c r="C39" s="93"/>
      <c r="D39" s="74" t="s">
        <v>43</v>
      </c>
      <c r="E39" s="74"/>
      <c r="F39" s="94"/>
      <c r="G39" s="95">
        <v>15334.44</v>
      </c>
      <c r="H39" s="40">
        <v>3.6980221384778564E-3</v>
      </c>
      <c r="I39" s="95">
        <v>20106.93</v>
      </c>
      <c r="J39" s="96">
        <v>4.2046587975980874E-3</v>
      </c>
      <c r="K39" s="42">
        <v>5142.3600000000006</v>
      </c>
      <c r="L39" s="42">
        <v>4599.29</v>
      </c>
      <c r="AZ39" s="67">
        <v>655</v>
      </c>
      <c r="BA39" s="67">
        <v>818</v>
      </c>
    </row>
    <row r="40" spans="2:53" x14ac:dyDescent="0.2">
      <c r="B40" s="74">
        <v>32</v>
      </c>
      <c r="C40" s="93"/>
      <c r="D40" s="74" t="s">
        <v>44</v>
      </c>
      <c r="E40" s="74"/>
      <c r="F40" s="94"/>
      <c r="G40" s="95">
        <v>128807.53578137401</v>
      </c>
      <c r="H40" s="40">
        <v>3.1062961472495879E-2</v>
      </c>
      <c r="I40" s="95">
        <v>166493.817704474</v>
      </c>
      <c r="J40" s="96">
        <v>3.4816339210252824E-2</v>
      </c>
      <c r="K40" s="42">
        <v>56449.497843895311</v>
      </c>
      <c r="L40" s="42">
        <v>50436.878178490791</v>
      </c>
    </row>
    <row r="41" spans="2:53" x14ac:dyDescent="0.2">
      <c r="B41" s="74">
        <v>33</v>
      </c>
      <c r="C41" s="93"/>
      <c r="D41" s="74" t="s">
        <v>45</v>
      </c>
      <c r="E41" s="74"/>
      <c r="F41" s="94"/>
      <c r="G41" s="95">
        <v>89927.84</v>
      </c>
      <c r="H41" s="40">
        <v>2.1686813681196997E-2</v>
      </c>
      <c r="I41" s="95">
        <v>107290.77</v>
      </c>
      <c r="J41" s="96">
        <v>2.2436099393670389E-2</v>
      </c>
      <c r="K41" s="42">
        <v>16326.69</v>
      </c>
      <c r="L41" s="42">
        <v>14585.97</v>
      </c>
    </row>
    <row r="42" spans="2:53" x14ac:dyDescent="0.2">
      <c r="B42" s="74">
        <v>34</v>
      </c>
      <c r="C42" s="93"/>
      <c r="D42" s="74" t="s">
        <v>46</v>
      </c>
      <c r="E42" s="74"/>
      <c r="F42" s="94"/>
      <c r="G42" s="95">
        <v>776</v>
      </c>
      <c r="H42" s="40">
        <v>1.8713857039832015E-4</v>
      </c>
      <c r="I42" s="95">
        <v>784</v>
      </c>
      <c r="J42" s="96">
        <v>1.6394608711110551E-4</v>
      </c>
      <c r="K42" s="42">
        <v>262</v>
      </c>
      <c r="L42" s="42">
        <v>234</v>
      </c>
      <c r="AZ42" s="67">
        <v>920</v>
      </c>
      <c r="BA42" s="67">
        <v>1030</v>
      </c>
    </row>
    <row r="43" spans="2:53" x14ac:dyDescent="0.2">
      <c r="B43" s="74">
        <v>35</v>
      </c>
      <c r="C43" s="104"/>
      <c r="D43" s="74" t="s">
        <v>47</v>
      </c>
      <c r="E43" s="74"/>
      <c r="F43" s="94"/>
      <c r="G43" s="95">
        <v>18165.144609044004</v>
      </c>
      <c r="H43" s="40">
        <v>4.38066906342171E-3</v>
      </c>
      <c r="I43" s="105">
        <v>22736.097015476007</v>
      </c>
      <c r="J43" s="96">
        <v>4.7544568136043052E-3</v>
      </c>
      <c r="K43" s="42">
        <v>7127.1458103160003</v>
      </c>
      <c r="L43" s="42">
        <v>6384.1392303565863</v>
      </c>
      <c r="AZ43" s="67">
        <v>6179</v>
      </c>
      <c r="BA43" s="67">
        <v>7608</v>
      </c>
    </row>
    <row r="44" spans="2:53" x14ac:dyDescent="0.2">
      <c r="B44" s="74">
        <v>37</v>
      </c>
      <c r="C44" s="106" t="s">
        <v>48</v>
      </c>
      <c r="D44" s="98"/>
      <c r="E44" s="98"/>
      <c r="F44" s="99"/>
      <c r="G44" s="100">
        <v>85918</v>
      </c>
      <c r="H44" s="47">
        <v>2.0719808880776895E-2</v>
      </c>
      <c r="I44" s="107">
        <v>95771</v>
      </c>
      <c r="J44" s="108">
        <v>2.0027143761119495E-2</v>
      </c>
      <c r="K44" s="50">
        <v>28951</v>
      </c>
      <c r="L44" s="50">
        <v>25969</v>
      </c>
    </row>
    <row r="45" spans="2:53" x14ac:dyDescent="0.2">
      <c r="B45" s="74">
        <v>38</v>
      </c>
      <c r="C45" s="97" t="s">
        <v>49</v>
      </c>
      <c r="D45" s="98"/>
      <c r="E45" s="98"/>
      <c r="F45" s="99"/>
      <c r="G45" s="100">
        <v>24809</v>
      </c>
      <c r="H45" s="47">
        <v>5.982887619860728E-3</v>
      </c>
      <c r="I45" s="107">
        <v>32825</v>
      </c>
      <c r="J45" s="108">
        <v>6.8641968232423956E-3</v>
      </c>
      <c r="K45" s="50">
        <v>8398.6153846153793</v>
      </c>
      <c r="L45" s="50">
        <v>7493.2142857142899</v>
      </c>
    </row>
    <row r="46" spans="2:53" ht="13.5" thickBot="1" x14ac:dyDescent="0.25">
      <c r="B46" s="74"/>
      <c r="C46" s="109" t="s">
        <v>50</v>
      </c>
      <c r="D46" s="110"/>
      <c r="E46" s="110"/>
      <c r="F46" s="111"/>
      <c r="G46" s="112">
        <v>4146659.8700006194</v>
      </c>
      <c r="H46" s="61">
        <v>1</v>
      </c>
      <c r="I46" s="112">
        <v>4782059.8454947378</v>
      </c>
      <c r="J46" s="113">
        <v>1</v>
      </c>
      <c r="K46" s="112">
        <v>1396862.7445774651</v>
      </c>
      <c r="L46" s="112">
        <v>1251949.4669578269</v>
      </c>
      <c r="AZ46" s="67">
        <v>0</v>
      </c>
      <c r="BA46" s="67">
        <v>0</v>
      </c>
    </row>
    <row r="47" spans="2:53" x14ac:dyDescent="0.2">
      <c r="B47" s="74"/>
      <c r="C47" s="65"/>
      <c r="D47" s="65" t="s">
        <v>0</v>
      </c>
      <c r="E47" s="65"/>
      <c r="F47" s="65"/>
      <c r="G47" s="75" t="s">
        <v>0</v>
      </c>
      <c r="H47" s="14"/>
      <c r="I47" s="63" t="s">
        <v>0</v>
      </c>
      <c r="J47" s="96" t="s">
        <v>0</v>
      </c>
      <c r="K47" s="74"/>
      <c r="L47" s="74"/>
      <c r="AZ47" s="67">
        <v>0</v>
      </c>
      <c r="BA47" s="67">
        <v>0</v>
      </c>
    </row>
    <row r="48" spans="2:53" x14ac:dyDescent="0.2">
      <c r="B48" s="74"/>
      <c r="C48" s="74"/>
      <c r="D48" s="74"/>
      <c r="E48" s="74"/>
      <c r="F48" s="74"/>
      <c r="G48" s="75"/>
      <c r="H48" s="14"/>
      <c r="I48" s="63"/>
      <c r="J48" s="96"/>
      <c r="K48" s="74"/>
      <c r="L48" s="74"/>
    </row>
  </sheetData>
  <pageMargins left="0.35433070866141736" right="0.27559055118110237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A50"/>
  <sheetViews>
    <sheetView showGridLines="0" topLeftCell="A25" workbookViewId="0">
      <selection activeCell="H56" sqref="H56"/>
    </sheetView>
  </sheetViews>
  <sheetFormatPr defaultRowHeight="12.75" x14ac:dyDescent="0.2"/>
  <cols>
    <col min="1" max="1" width="1.5703125" style="67" customWidth="1"/>
    <col min="2" max="2" width="3.42578125" style="67" customWidth="1"/>
    <col min="3" max="3" width="7" style="67" customWidth="1"/>
    <col min="4" max="5" width="9.140625" style="67"/>
    <col min="6" max="6" width="23" style="67" customWidth="1"/>
    <col min="7" max="7" width="12.42578125" style="67" customWidth="1"/>
    <col min="8" max="8" width="14" style="64" bestFit="1" customWidth="1"/>
    <col min="9" max="9" width="14" style="67" bestFit="1" customWidth="1"/>
    <col min="10" max="10" width="9" style="67" customWidth="1"/>
    <col min="11" max="11" width="14" style="67" bestFit="1" customWidth="1"/>
    <col min="12" max="12" width="11.42578125" style="67" bestFit="1" customWidth="1"/>
    <col min="13" max="16384" width="9.140625" style="67"/>
  </cols>
  <sheetData>
    <row r="1" spans="2:53" x14ac:dyDescent="0.2">
      <c r="B1" s="65" t="s">
        <v>0</v>
      </c>
      <c r="C1" s="65"/>
      <c r="D1" s="65"/>
      <c r="E1" s="65"/>
      <c r="F1" s="65"/>
      <c r="G1" s="66"/>
      <c r="H1" s="3"/>
      <c r="I1" s="66"/>
      <c r="J1" s="66"/>
      <c r="K1" s="65"/>
      <c r="L1" s="65"/>
    </row>
    <row r="2" spans="2:53" s="72" customFormat="1" ht="15.75" x14ac:dyDescent="0.25">
      <c r="B2" s="68" t="s">
        <v>0</v>
      </c>
      <c r="C2" s="69" t="s">
        <v>1</v>
      </c>
      <c r="D2" s="70"/>
      <c r="E2" s="70"/>
      <c r="F2" s="70"/>
      <c r="G2" s="70"/>
      <c r="H2" s="8"/>
      <c r="I2" s="70"/>
      <c r="J2" s="71"/>
      <c r="K2" s="68"/>
      <c r="L2" s="68"/>
    </row>
    <row r="3" spans="2:53" s="72" customFormat="1" ht="15.75" x14ac:dyDescent="0.25">
      <c r="B3" s="68" t="s">
        <v>0</v>
      </c>
      <c r="C3" s="73" t="s">
        <v>2</v>
      </c>
      <c r="D3" s="70"/>
      <c r="E3" s="70"/>
      <c r="F3" s="70"/>
      <c r="G3" s="70"/>
      <c r="H3" s="8"/>
      <c r="I3" s="70"/>
      <c r="J3" s="71"/>
      <c r="K3" s="68"/>
      <c r="L3" s="68"/>
    </row>
    <row r="4" spans="2:53" s="72" customFormat="1" ht="15.75" x14ac:dyDescent="0.25">
      <c r="B4" s="68"/>
      <c r="C4" s="73"/>
      <c r="D4" s="70"/>
      <c r="E4" s="70"/>
      <c r="F4" s="70"/>
      <c r="G4" s="70"/>
      <c r="H4" s="8"/>
      <c r="I4" s="70"/>
      <c r="J4" s="71"/>
      <c r="K4" s="68"/>
      <c r="L4" s="68"/>
    </row>
    <row r="5" spans="2:53" ht="13.5" thickBot="1" x14ac:dyDescent="0.25">
      <c r="B5" s="74"/>
      <c r="C5" s="74"/>
      <c r="D5" s="74"/>
      <c r="E5" s="74"/>
      <c r="F5" s="74"/>
      <c r="G5" s="75"/>
      <c r="H5" s="14"/>
      <c r="I5" s="75"/>
      <c r="J5" s="75"/>
      <c r="K5" s="74"/>
      <c r="L5" s="74"/>
    </row>
    <row r="6" spans="2:53" ht="13.5" thickBot="1" x14ac:dyDescent="0.25">
      <c r="B6" s="74"/>
      <c r="C6" s="76" t="s">
        <v>3</v>
      </c>
      <c r="D6" s="77"/>
      <c r="E6" s="78" t="s">
        <v>55</v>
      </c>
      <c r="F6" s="79"/>
      <c r="G6" s="80"/>
      <c r="H6" s="20"/>
      <c r="I6" s="80"/>
      <c r="J6" s="80"/>
      <c r="K6" s="81"/>
      <c r="L6" s="74"/>
    </row>
    <row r="7" spans="2:53" ht="39" thickBot="1" x14ac:dyDescent="0.25">
      <c r="B7" s="74"/>
      <c r="C7" s="82" t="s">
        <v>5</v>
      </c>
      <c r="D7" s="83"/>
      <c r="E7" s="83"/>
      <c r="F7" s="114">
        <v>5962</v>
      </c>
      <c r="G7" s="84" t="s">
        <v>6</v>
      </c>
      <c r="H7" s="26" t="s">
        <v>7</v>
      </c>
      <c r="I7" s="85" t="s">
        <v>8</v>
      </c>
      <c r="J7" s="85" t="s">
        <v>9</v>
      </c>
      <c r="K7" s="86" t="s">
        <v>10</v>
      </c>
      <c r="L7" s="86" t="s">
        <v>11</v>
      </c>
    </row>
    <row r="8" spans="2:53" x14ac:dyDescent="0.2">
      <c r="B8" s="74"/>
      <c r="C8" s="87" t="s">
        <v>12</v>
      </c>
      <c r="D8" s="88"/>
      <c r="E8" s="88"/>
      <c r="F8" s="89"/>
      <c r="G8" s="90">
        <v>113949.630576068</v>
      </c>
      <c r="H8" s="33">
        <v>1.9918654226442359E-2</v>
      </c>
      <c r="I8" s="91">
        <v>132520.38512361099</v>
      </c>
      <c r="J8" s="92">
        <v>1.9676713630747508E-2</v>
      </c>
      <c r="K8" s="36">
        <v>35478.211198412326</v>
      </c>
      <c r="L8" s="36">
        <v>32831.43142762388</v>
      </c>
    </row>
    <row r="9" spans="2:53" x14ac:dyDescent="0.2">
      <c r="B9" s="74">
        <v>2</v>
      </c>
      <c r="C9" s="93" t="s">
        <v>0</v>
      </c>
      <c r="D9" s="74" t="s">
        <v>13</v>
      </c>
      <c r="E9" s="74"/>
      <c r="F9" s="94"/>
      <c r="G9" s="95">
        <v>109899.751533868</v>
      </c>
      <c r="H9" s="40">
        <v>1.9210726171803808E-2</v>
      </c>
      <c r="I9" s="95">
        <v>127507.519795256</v>
      </c>
      <c r="J9" s="96">
        <v>1.8932400101598475E-2</v>
      </c>
      <c r="K9" s="42">
        <v>34269.832339693327</v>
      </c>
      <c r="L9" s="42">
        <v>31711.373427623879</v>
      </c>
    </row>
    <row r="10" spans="2:53" x14ac:dyDescent="0.2">
      <c r="B10" s="74">
        <v>3</v>
      </c>
      <c r="C10" s="93"/>
      <c r="D10" s="74" t="s">
        <v>14</v>
      </c>
      <c r="E10" s="74"/>
      <c r="F10" s="94"/>
      <c r="G10" s="95">
        <v>4049.8790422000002</v>
      </c>
      <c r="H10" s="40">
        <v>7.0792805463855098E-4</v>
      </c>
      <c r="I10" s="95">
        <v>5012.8653283550002</v>
      </c>
      <c r="J10" s="96">
        <v>7.443135291490369E-4</v>
      </c>
      <c r="K10" s="42">
        <v>1208.3788587189999</v>
      </c>
      <c r="L10" s="42">
        <v>1120.058</v>
      </c>
      <c r="AZ10" s="67">
        <v>837</v>
      </c>
      <c r="BA10" s="67">
        <v>1028</v>
      </c>
    </row>
    <row r="11" spans="2:53" x14ac:dyDescent="0.2">
      <c r="B11" s="74" t="s">
        <v>0</v>
      </c>
      <c r="C11" s="97" t="s">
        <v>15</v>
      </c>
      <c r="D11" s="98"/>
      <c r="E11" s="98"/>
      <c r="F11" s="99"/>
      <c r="G11" s="100">
        <v>2706540.2625612239</v>
      </c>
      <c r="H11" s="47">
        <v>0.47310938497438171</v>
      </c>
      <c r="I11" s="101">
        <v>3156830.0358125437</v>
      </c>
      <c r="J11" s="102">
        <v>0.46872819255457093</v>
      </c>
      <c r="K11" s="50">
        <v>820069.67799767631</v>
      </c>
      <c r="L11" s="50">
        <v>767079.0376858206</v>
      </c>
      <c r="AZ11" s="67">
        <v>713</v>
      </c>
      <c r="BA11" s="67">
        <v>877</v>
      </c>
    </row>
    <row r="12" spans="2:53" x14ac:dyDescent="0.2">
      <c r="B12" s="74">
        <v>4</v>
      </c>
      <c r="C12" s="93"/>
      <c r="D12" s="103" t="s">
        <v>16</v>
      </c>
      <c r="E12" s="74"/>
      <c r="F12" s="94"/>
      <c r="G12" s="95">
        <v>83191.293906637991</v>
      </c>
      <c r="H12" s="40">
        <v>1.4542027118468632E-2</v>
      </c>
      <c r="I12" s="95">
        <v>98126.515141957003</v>
      </c>
      <c r="J12" s="96">
        <v>1.4569889275755567E-2</v>
      </c>
      <c r="K12" s="42">
        <v>25978.104158155002</v>
      </c>
      <c r="L12" s="42">
        <v>23656.986669688999</v>
      </c>
      <c r="AZ12" s="67">
        <v>124</v>
      </c>
      <c r="BA12" s="67">
        <v>151</v>
      </c>
    </row>
    <row r="13" spans="2:53" x14ac:dyDescent="0.2">
      <c r="B13" s="74">
        <v>5</v>
      </c>
      <c r="C13" s="93"/>
      <c r="D13" s="74" t="s">
        <v>17</v>
      </c>
      <c r="E13" s="74"/>
      <c r="F13" s="94"/>
      <c r="G13" s="95">
        <v>117682.66</v>
      </c>
      <c r="H13" s="40">
        <v>2.0571196248180632E-2</v>
      </c>
      <c r="I13" s="95">
        <v>147791.5</v>
      </c>
      <c r="J13" s="96">
        <v>2.1944178775560295E-2</v>
      </c>
      <c r="K13" s="42">
        <v>34642.97903795958</v>
      </c>
      <c r="L13" s="42">
        <v>32665.809436333086</v>
      </c>
      <c r="AZ13" s="67">
        <v>16222</v>
      </c>
      <c r="BA13" s="67">
        <v>19524</v>
      </c>
    </row>
    <row r="14" spans="2:53" x14ac:dyDescent="0.2">
      <c r="B14" s="74">
        <v>6</v>
      </c>
      <c r="C14" s="93"/>
      <c r="D14" s="74" t="s">
        <v>18</v>
      </c>
      <c r="E14" s="74"/>
      <c r="F14" s="94"/>
      <c r="G14" s="95">
        <v>171216.215361354</v>
      </c>
      <c r="H14" s="40">
        <v>2.9928983310448392E-2</v>
      </c>
      <c r="I14" s="95">
        <v>212596.08717650198</v>
      </c>
      <c r="J14" s="96">
        <v>3.1566406349389245E-2</v>
      </c>
      <c r="K14" s="42">
        <v>52349.131925797759</v>
      </c>
      <c r="L14" s="42">
        <v>48779.900950515912</v>
      </c>
      <c r="AZ14" s="67">
        <v>0</v>
      </c>
      <c r="BA14" s="67">
        <v>0</v>
      </c>
    </row>
    <row r="15" spans="2:53" x14ac:dyDescent="0.2">
      <c r="B15" s="74">
        <v>7</v>
      </c>
      <c r="C15" s="93"/>
      <c r="D15" s="74" t="s">
        <v>19</v>
      </c>
      <c r="E15" s="74"/>
      <c r="F15" s="94"/>
      <c r="G15" s="95">
        <v>573869.56833535293</v>
      </c>
      <c r="H15" s="40">
        <v>0.10031370391428314</v>
      </c>
      <c r="I15" s="95">
        <v>639166.43837438396</v>
      </c>
      <c r="J15" s="96">
        <v>9.4903851649287163E-2</v>
      </c>
      <c r="K15" s="42">
        <v>174561.56253771504</v>
      </c>
      <c r="L15" s="42">
        <v>163372.81520411497</v>
      </c>
      <c r="AZ15" s="67">
        <v>1841</v>
      </c>
      <c r="BA15" s="67">
        <v>2301</v>
      </c>
    </row>
    <row r="16" spans="2:53" x14ac:dyDescent="0.2">
      <c r="B16" s="74">
        <v>8</v>
      </c>
      <c r="C16" s="93" t="s">
        <v>0</v>
      </c>
      <c r="D16" s="74" t="s">
        <v>20</v>
      </c>
      <c r="E16" s="74"/>
      <c r="F16" s="94"/>
      <c r="G16" s="95">
        <v>3769</v>
      </c>
      <c r="H16" s="40">
        <v>6.5882976013112557E-4</v>
      </c>
      <c r="I16" s="95">
        <v>4124</v>
      </c>
      <c r="J16" s="96">
        <v>6.1233422267458317E-4</v>
      </c>
      <c r="K16" s="42">
        <v>1096</v>
      </c>
      <c r="L16" s="42">
        <v>1033</v>
      </c>
      <c r="AZ16" s="67">
        <v>2438</v>
      </c>
      <c r="BA16" s="67">
        <v>2959</v>
      </c>
    </row>
    <row r="17" spans="2:53" x14ac:dyDescent="0.2">
      <c r="B17" s="74">
        <v>9</v>
      </c>
      <c r="C17" s="93"/>
      <c r="D17" s="74" t="s">
        <v>21</v>
      </c>
      <c r="E17" s="74"/>
      <c r="F17" s="94"/>
      <c r="G17" s="95">
        <v>98204.781931818987</v>
      </c>
      <c r="H17" s="40">
        <v>1.7166418923817935E-2</v>
      </c>
      <c r="I17" s="95">
        <v>115745.808014949</v>
      </c>
      <c r="J17" s="96">
        <v>1.7186013428388779E-2</v>
      </c>
      <c r="K17" s="42">
        <v>30462.634757803979</v>
      </c>
      <c r="L17" s="42">
        <v>28217.910086432821</v>
      </c>
      <c r="AZ17" s="67">
        <v>1333</v>
      </c>
      <c r="BA17" s="67">
        <v>1498</v>
      </c>
    </row>
    <row r="18" spans="2:53" x14ac:dyDescent="0.2">
      <c r="B18" s="74">
        <v>10</v>
      </c>
      <c r="C18" s="93"/>
      <c r="D18" s="74" t="s">
        <v>22</v>
      </c>
      <c r="E18" s="74"/>
      <c r="F18" s="94"/>
      <c r="G18" s="95">
        <v>210226.161336652</v>
      </c>
      <c r="H18" s="40">
        <v>3.6748010466095445E-2</v>
      </c>
      <c r="I18" s="95">
        <v>241815.76100993401</v>
      </c>
      <c r="J18" s="96">
        <v>3.5904962669369718E-2</v>
      </c>
      <c r="K18" s="42">
        <v>61726.941478003995</v>
      </c>
      <c r="L18" s="42">
        <v>58138.378451573</v>
      </c>
    </row>
    <row r="19" spans="2:53" x14ac:dyDescent="0.2">
      <c r="B19" s="74">
        <v>11</v>
      </c>
      <c r="C19" s="93"/>
      <c r="D19" s="74" t="s">
        <v>23</v>
      </c>
      <c r="E19" s="74"/>
      <c r="F19" s="94"/>
      <c r="G19" s="95">
        <v>56481.37</v>
      </c>
      <c r="H19" s="40">
        <v>9.8730717561627355E-3</v>
      </c>
      <c r="I19" s="95">
        <v>73823.850000000006</v>
      </c>
      <c r="J19" s="96">
        <v>1.0961413628660288E-2</v>
      </c>
      <c r="K19" s="42">
        <v>18590.86</v>
      </c>
      <c r="L19" s="42">
        <v>17102.02</v>
      </c>
      <c r="AZ19" s="67">
        <v>66</v>
      </c>
      <c r="BA19" s="67">
        <v>77</v>
      </c>
    </row>
    <row r="20" spans="2:53" x14ac:dyDescent="0.2">
      <c r="B20" s="74">
        <v>12</v>
      </c>
      <c r="C20" s="93" t="s">
        <v>0</v>
      </c>
      <c r="D20" s="74" t="s">
        <v>24</v>
      </c>
      <c r="E20" s="74"/>
      <c r="F20" s="94"/>
      <c r="G20" s="95">
        <v>53093.305991758003</v>
      </c>
      <c r="H20" s="40">
        <v>9.2808304725705421E-3</v>
      </c>
      <c r="I20" s="95">
        <v>63617.664687733006</v>
      </c>
      <c r="J20" s="96">
        <v>9.4459925448436635E-3</v>
      </c>
      <c r="K20" s="42">
        <v>15782.282925339001</v>
      </c>
      <c r="L20" s="42">
        <v>14699.903870635</v>
      </c>
      <c r="AZ20" s="67">
        <v>1019</v>
      </c>
      <c r="BA20" s="67">
        <v>1341</v>
      </c>
    </row>
    <row r="21" spans="2:53" x14ac:dyDescent="0.2">
      <c r="B21" s="74">
        <v>13</v>
      </c>
      <c r="C21" s="93"/>
      <c r="D21" s="74" t="s">
        <v>25</v>
      </c>
      <c r="E21" s="74"/>
      <c r="F21" s="94"/>
      <c r="G21" s="95">
        <v>143411.80078851801</v>
      </c>
      <c r="H21" s="40">
        <v>2.5068708493890177E-2</v>
      </c>
      <c r="I21" s="95">
        <v>166606.76012043501</v>
      </c>
      <c r="J21" s="96">
        <v>2.4737880928874228E-2</v>
      </c>
      <c r="K21" s="42">
        <v>44187.868209160762</v>
      </c>
      <c r="L21" s="42">
        <v>40128.324836076521</v>
      </c>
    </row>
    <row r="22" spans="2:53" x14ac:dyDescent="0.2">
      <c r="B22" s="74">
        <v>14</v>
      </c>
      <c r="C22" s="93"/>
      <c r="D22" s="74" t="s">
        <v>26</v>
      </c>
      <c r="E22" s="74"/>
      <c r="F22" s="94"/>
      <c r="G22" s="95">
        <v>110747.950458137</v>
      </c>
      <c r="H22" s="40">
        <v>1.9358993270190548E-2</v>
      </c>
      <c r="I22" s="95">
        <v>127444.796691571</v>
      </c>
      <c r="J22" s="96">
        <v>1.892308693405757E-2</v>
      </c>
      <c r="K22" s="42">
        <v>32939.6719334753</v>
      </c>
      <c r="L22" s="42">
        <v>31854.554828340377</v>
      </c>
      <c r="AZ22" s="67">
        <v>178</v>
      </c>
      <c r="BA22" s="67">
        <v>219</v>
      </c>
    </row>
    <row r="23" spans="2:53" x14ac:dyDescent="0.2">
      <c r="B23" s="74">
        <v>15</v>
      </c>
      <c r="C23" s="93"/>
      <c r="D23" s="74" t="s">
        <v>27</v>
      </c>
      <c r="E23" s="74"/>
      <c r="F23" s="94"/>
      <c r="G23" s="95">
        <v>441783.86640656099</v>
      </c>
      <c r="H23" s="40">
        <v>7.7224823224843669E-2</v>
      </c>
      <c r="I23" s="95">
        <v>510454.036870863</v>
      </c>
      <c r="J23" s="96">
        <v>7.5792549922023014E-2</v>
      </c>
      <c r="K23" s="42">
        <v>133737.87936983147</v>
      </c>
      <c r="L23" s="42">
        <v>125080.03382327371</v>
      </c>
      <c r="AZ23" s="67">
        <v>7563</v>
      </c>
      <c r="BA23" s="67">
        <v>8984</v>
      </c>
    </row>
    <row r="24" spans="2:53" x14ac:dyDescent="0.2">
      <c r="B24" s="74">
        <v>16</v>
      </c>
      <c r="C24" s="93"/>
      <c r="D24" s="74" t="s">
        <v>28</v>
      </c>
      <c r="E24" s="74"/>
      <c r="F24" s="94"/>
      <c r="G24" s="95">
        <v>162482.822922872</v>
      </c>
      <c r="H24" s="40">
        <v>2.8402366476971055E-2</v>
      </c>
      <c r="I24" s="95">
        <v>185375.238422764</v>
      </c>
      <c r="J24" s="96">
        <v>2.7524636887177184E-2</v>
      </c>
      <c r="K24" s="42">
        <v>50461.226114895318</v>
      </c>
      <c r="L24" s="42">
        <v>46955.299077577634</v>
      </c>
    </row>
    <row r="25" spans="2:53" x14ac:dyDescent="0.2">
      <c r="B25" s="74">
        <v>17</v>
      </c>
      <c r="C25" s="93"/>
      <c r="D25" s="74" t="s">
        <v>29</v>
      </c>
      <c r="E25" s="74"/>
      <c r="F25" s="94"/>
      <c r="G25" s="95">
        <v>70002.601560392999</v>
      </c>
      <c r="H25" s="40">
        <v>1.2236613742262795E-2</v>
      </c>
      <c r="I25" s="95">
        <v>77119.781067404998</v>
      </c>
      <c r="J25" s="96">
        <v>1.1450795633545945E-2</v>
      </c>
      <c r="K25" s="42">
        <v>19913.491686306999</v>
      </c>
      <c r="L25" s="42">
        <v>18713.2258</v>
      </c>
      <c r="AZ25" s="67">
        <v>278</v>
      </c>
      <c r="BA25" s="67">
        <v>310</v>
      </c>
    </row>
    <row r="26" spans="2:53" x14ac:dyDescent="0.2">
      <c r="B26" s="74">
        <v>18</v>
      </c>
      <c r="C26" s="93" t="s">
        <v>0</v>
      </c>
      <c r="D26" s="74" t="s">
        <v>30</v>
      </c>
      <c r="E26" s="74"/>
      <c r="F26" s="94"/>
      <c r="G26" s="95">
        <v>59208.53553985701</v>
      </c>
      <c r="H26" s="40">
        <v>1.0349786486452432E-2</v>
      </c>
      <c r="I26" s="95">
        <v>62600.674562412976</v>
      </c>
      <c r="J26" s="96">
        <v>9.2949891845489092E-3</v>
      </c>
      <c r="K26" s="42">
        <v>18282.047285270528</v>
      </c>
      <c r="L26" s="42">
        <v>16968.271338055856</v>
      </c>
      <c r="AZ26" s="67">
        <v>482</v>
      </c>
      <c r="BA26" s="67">
        <v>615</v>
      </c>
    </row>
    <row r="27" spans="2:53" x14ac:dyDescent="0.2">
      <c r="B27" s="74">
        <v>19</v>
      </c>
      <c r="C27" s="93"/>
      <c r="D27" s="74" t="s">
        <v>31</v>
      </c>
      <c r="E27" s="74"/>
      <c r="F27" s="94"/>
      <c r="G27" s="95">
        <v>120341.99221169601</v>
      </c>
      <c r="H27" s="40">
        <v>2.1036053558645122E-2</v>
      </c>
      <c r="I27" s="95">
        <v>144249.44101497901</v>
      </c>
      <c r="J27" s="96">
        <v>2.1418251536166416E-2</v>
      </c>
      <c r="K27" s="42">
        <v>35911.728345774623</v>
      </c>
      <c r="L27" s="42">
        <v>33776.086516435651</v>
      </c>
      <c r="AZ27" s="67">
        <v>631</v>
      </c>
      <c r="BA27" s="67">
        <v>788</v>
      </c>
    </row>
    <row r="28" spans="2:53" x14ac:dyDescent="0.2">
      <c r="B28" s="74">
        <v>20</v>
      </c>
      <c r="C28" s="93"/>
      <c r="D28" s="74" t="s">
        <v>32</v>
      </c>
      <c r="E28" s="74"/>
      <c r="F28" s="94"/>
      <c r="G28" s="95">
        <v>230826.33580961599</v>
      </c>
      <c r="H28" s="40">
        <v>4.034896775096735E-2</v>
      </c>
      <c r="I28" s="95">
        <v>286171.68265665497</v>
      </c>
      <c r="J28" s="96">
        <v>4.249095898424838E-2</v>
      </c>
      <c r="K28" s="42">
        <v>69445.268232186994</v>
      </c>
      <c r="L28" s="42">
        <v>65936.516796766999</v>
      </c>
    </row>
    <row r="29" spans="2:53" x14ac:dyDescent="0.2">
      <c r="B29" s="74" t="s">
        <v>0</v>
      </c>
      <c r="C29" s="97" t="s">
        <v>33</v>
      </c>
      <c r="D29" s="98"/>
      <c r="E29" s="98"/>
      <c r="F29" s="99"/>
      <c r="G29" s="100">
        <v>2749151.5752077079</v>
      </c>
      <c r="H29" s="47">
        <v>0.48055793920355538</v>
      </c>
      <c r="I29" s="101">
        <v>3272216.6461130343</v>
      </c>
      <c r="J29" s="102">
        <v>0.48586087207091572</v>
      </c>
      <c r="K29" s="50">
        <v>826523.2690442669</v>
      </c>
      <c r="L29" s="50">
        <v>772557.89378349239</v>
      </c>
      <c r="AZ29" s="67">
        <v>393</v>
      </c>
      <c r="BA29" s="67">
        <v>432</v>
      </c>
    </row>
    <row r="30" spans="2:53" x14ac:dyDescent="0.2">
      <c r="B30" s="74">
        <v>22</v>
      </c>
      <c r="C30" s="93"/>
      <c r="D30" s="74" t="s">
        <v>34</v>
      </c>
      <c r="E30" s="74"/>
      <c r="F30" s="94"/>
      <c r="G30" s="95">
        <v>1614182.8160542969</v>
      </c>
      <c r="H30" s="40">
        <v>0.28216282236902024</v>
      </c>
      <c r="I30" s="95">
        <v>1905311.6867806721</v>
      </c>
      <c r="J30" s="96">
        <v>0.28290192790437479</v>
      </c>
      <c r="K30" s="42">
        <v>487789.97099859064</v>
      </c>
      <c r="L30" s="42">
        <v>454700.65601016616</v>
      </c>
    </row>
    <row r="31" spans="2:53" x14ac:dyDescent="0.2">
      <c r="B31" s="74">
        <v>23</v>
      </c>
      <c r="C31" s="93"/>
      <c r="D31" s="74" t="s">
        <v>35</v>
      </c>
      <c r="E31" s="74"/>
      <c r="F31" s="94"/>
      <c r="G31" s="95">
        <v>362562.09604910802</v>
      </c>
      <c r="H31" s="40">
        <v>6.3376677838331633E-2</v>
      </c>
      <c r="I31" s="95">
        <v>429934.44095901999</v>
      </c>
      <c r="J31" s="96">
        <v>6.3836947552297033E-2</v>
      </c>
      <c r="K31" s="42">
        <v>108000.51446983533</v>
      </c>
      <c r="L31" s="42">
        <v>101282.2939178769</v>
      </c>
      <c r="AZ31" s="67">
        <v>14688</v>
      </c>
      <c r="BA31" s="67">
        <v>17409</v>
      </c>
    </row>
    <row r="32" spans="2:53" x14ac:dyDescent="0.2">
      <c r="B32" s="74">
        <v>24</v>
      </c>
      <c r="C32" s="93"/>
      <c r="D32" s="74" t="s">
        <v>36</v>
      </c>
      <c r="E32" s="74"/>
      <c r="F32" s="94"/>
      <c r="G32" s="95">
        <v>28431.950384396001</v>
      </c>
      <c r="H32" s="40">
        <v>4.9699695016746301E-3</v>
      </c>
      <c r="I32" s="95">
        <v>32724.336784726001</v>
      </c>
      <c r="J32" s="96">
        <v>4.8589309717789681E-3</v>
      </c>
      <c r="K32" s="42">
        <v>9371.5336343880008</v>
      </c>
      <c r="L32" s="42">
        <v>8632.8734415840008</v>
      </c>
      <c r="AZ32" s="67">
        <v>4696</v>
      </c>
      <c r="BA32" s="67">
        <v>5376</v>
      </c>
    </row>
    <row r="33" spans="2:53" x14ac:dyDescent="0.2">
      <c r="B33" s="74">
        <v>25</v>
      </c>
      <c r="C33" s="93"/>
      <c r="D33" s="74" t="s">
        <v>37</v>
      </c>
      <c r="E33" s="74"/>
      <c r="F33" s="94"/>
      <c r="G33" s="95">
        <v>218864.74996687798</v>
      </c>
      <c r="H33" s="40">
        <v>3.8258055378571763E-2</v>
      </c>
      <c r="I33" s="95">
        <v>262445.13272375998</v>
      </c>
      <c r="J33" s="96">
        <v>3.8968025300953293E-2</v>
      </c>
      <c r="K33" s="42">
        <v>65350.607244361461</v>
      </c>
      <c r="L33" s="42">
        <v>60875.053662279155</v>
      </c>
    </row>
    <row r="34" spans="2:53" x14ac:dyDescent="0.2">
      <c r="B34" s="74">
        <v>26</v>
      </c>
      <c r="C34" s="93" t="s">
        <v>0</v>
      </c>
      <c r="D34" s="74" t="s">
        <v>38</v>
      </c>
      <c r="E34" s="74"/>
      <c r="F34" s="94"/>
      <c r="G34" s="95">
        <v>177123.55155</v>
      </c>
      <c r="H34" s="40">
        <v>3.0961599092931693E-2</v>
      </c>
      <c r="I34" s="95">
        <v>214295.74181000001</v>
      </c>
      <c r="J34" s="96">
        <v>3.1818772183244304E-2</v>
      </c>
      <c r="K34" s="42">
        <v>51943.472052636003</v>
      </c>
      <c r="L34" s="42">
        <v>49407.200437770996</v>
      </c>
      <c r="AZ34" s="67">
        <v>633</v>
      </c>
      <c r="BA34" s="67">
        <v>721</v>
      </c>
    </row>
    <row r="35" spans="2:53" x14ac:dyDescent="0.2">
      <c r="B35" s="74">
        <v>27</v>
      </c>
      <c r="C35" s="93"/>
      <c r="D35" s="74" t="s">
        <v>39</v>
      </c>
      <c r="E35" s="74"/>
      <c r="F35" s="94"/>
      <c r="G35" s="95">
        <v>65611.551550000004</v>
      </c>
      <c r="H35" s="40">
        <v>1.1469048227518567E-2</v>
      </c>
      <c r="I35" s="95">
        <v>71009.741810000007</v>
      </c>
      <c r="J35" s="96">
        <v>1.0543573000375655E-2</v>
      </c>
      <c r="K35" s="42">
        <v>18784.472052636</v>
      </c>
      <c r="L35" s="42">
        <v>18196.200437771</v>
      </c>
      <c r="AZ35" s="67">
        <v>1605</v>
      </c>
      <c r="BA35" s="67">
        <v>1856</v>
      </c>
    </row>
    <row r="36" spans="2:53" x14ac:dyDescent="0.2">
      <c r="B36" s="74">
        <v>28</v>
      </c>
      <c r="C36" s="93"/>
      <c r="D36" s="74" t="s">
        <v>40</v>
      </c>
      <c r="E36" s="74"/>
      <c r="F36" s="94"/>
      <c r="G36" s="95">
        <v>111512</v>
      </c>
      <c r="H36" s="40">
        <v>1.9492550865413127E-2</v>
      </c>
      <c r="I36" s="95">
        <v>143286</v>
      </c>
      <c r="J36" s="96">
        <v>2.1275199182868652E-2</v>
      </c>
      <c r="K36" s="42">
        <v>33159</v>
      </c>
      <c r="L36" s="42">
        <v>31211</v>
      </c>
      <c r="AZ36" s="67">
        <v>0</v>
      </c>
      <c r="BA36" s="67">
        <v>0</v>
      </c>
    </row>
    <row r="37" spans="2:53" x14ac:dyDescent="0.2">
      <c r="B37" s="74">
        <v>29</v>
      </c>
      <c r="C37" s="93"/>
      <c r="D37" s="74" t="s">
        <v>41</v>
      </c>
      <c r="E37" s="74"/>
      <c r="F37" s="94"/>
      <c r="G37" s="95">
        <v>88457.077756917002</v>
      </c>
      <c r="H37" s="40">
        <v>1.5462498095115402E-2</v>
      </c>
      <c r="I37" s="95">
        <v>99621.742841116007</v>
      </c>
      <c r="J37" s="96">
        <v>1.4791901664428222E-2</v>
      </c>
      <c r="K37" s="42">
        <v>29045.126765173783</v>
      </c>
      <c r="L37" s="42">
        <v>27254.734643851374</v>
      </c>
    </row>
    <row r="38" spans="2:53" x14ac:dyDescent="0.2">
      <c r="B38" s="74">
        <v>30</v>
      </c>
      <c r="C38" s="93"/>
      <c r="D38" s="74" t="s">
        <v>42</v>
      </c>
      <c r="E38" s="74"/>
      <c r="F38" s="94"/>
      <c r="G38" s="95">
        <v>8360</v>
      </c>
      <c r="H38" s="40">
        <v>1.4613469871839241E-3</v>
      </c>
      <c r="I38" s="95">
        <v>9169</v>
      </c>
      <c r="J38" s="96">
        <v>1.3614191289290137E-3</v>
      </c>
      <c r="K38" s="42">
        <v>148</v>
      </c>
      <c r="L38" s="42">
        <v>139</v>
      </c>
    </row>
    <row r="39" spans="2:53" x14ac:dyDescent="0.2">
      <c r="B39" s="74">
        <v>31</v>
      </c>
      <c r="C39" s="93"/>
      <c r="D39" s="74" t="s">
        <v>43</v>
      </c>
      <c r="E39" s="74"/>
      <c r="F39" s="94"/>
      <c r="G39" s="95">
        <v>32533.15324</v>
      </c>
      <c r="H39" s="40">
        <v>5.68686907546255E-3</v>
      </c>
      <c r="I39" s="95">
        <v>43702.665439999997</v>
      </c>
      <c r="J39" s="96">
        <v>6.4890004051915053E-3</v>
      </c>
      <c r="K39" s="42">
        <v>9751.8357968759992</v>
      </c>
      <c r="L39" s="42">
        <v>9100.3574281879992</v>
      </c>
      <c r="AZ39" s="67">
        <v>655</v>
      </c>
      <c r="BA39" s="67">
        <v>818</v>
      </c>
    </row>
    <row r="40" spans="2:53" x14ac:dyDescent="0.2">
      <c r="B40" s="74">
        <v>32</v>
      </c>
      <c r="C40" s="93"/>
      <c r="D40" s="74" t="s">
        <v>44</v>
      </c>
      <c r="E40" s="74"/>
      <c r="F40" s="94"/>
      <c r="G40" s="95">
        <v>154882.60056347097</v>
      </c>
      <c r="H40" s="40">
        <v>2.7073830346966438E-2</v>
      </c>
      <c r="I40" s="95">
        <v>199950.84508297199</v>
      </c>
      <c r="J40" s="96">
        <v>2.968883251624822E-2</v>
      </c>
      <c r="K40" s="42">
        <v>45927.725274871751</v>
      </c>
      <c r="L40" s="42">
        <v>43248.478526585561</v>
      </c>
    </row>
    <row r="41" spans="2:53" x14ac:dyDescent="0.2">
      <c r="B41" s="74">
        <v>33</v>
      </c>
      <c r="C41" s="93"/>
      <c r="D41" s="74" t="s">
        <v>45</v>
      </c>
      <c r="E41" s="74"/>
      <c r="F41" s="94"/>
      <c r="G41" s="95">
        <v>47843.32</v>
      </c>
      <c r="H41" s="40">
        <v>8.3631209974732498E-3</v>
      </c>
      <c r="I41" s="95">
        <v>55650.880000000005</v>
      </c>
      <c r="J41" s="96">
        <v>8.2630791333551182E-3</v>
      </c>
      <c r="K41" s="42">
        <v>14369.58</v>
      </c>
      <c r="L41" s="42">
        <v>13415.67</v>
      </c>
    </row>
    <row r="42" spans="2:53" x14ac:dyDescent="0.2">
      <c r="B42" s="74">
        <v>34</v>
      </c>
      <c r="C42" s="93"/>
      <c r="D42" s="74" t="s">
        <v>46</v>
      </c>
      <c r="E42" s="74"/>
      <c r="F42" s="94"/>
      <c r="G42" s="95">
        <v>2017</v>
      </c>
      <c r="H42" s="40">
        <v>3.5257618099880081E-4</v>
      </c>
      <c r="I42" s="95">
        <v>2179</v>
      </c>
      <c r="J42" s="96">
        <v>3.2353934801355886E-4</v>
      </c>
      <c r="K42" s="42">
        <v>645</v>
      </c>
      <c r="L42" s="42">
        <v>593</v>
      </c>
      <c r="AZ42" s="67">
        <v>920</v>
      </c>
      <c r="BA42" s="67">
        <v>1030</v>
      </c>
    </row>
    <row r="43" spans="2:53" x14ac:dyDescent="0.2">
      <c r="B43" s="74">
        <v>35</v>
      </c>
      <c r="C43" s="104"/>
      <c r="D43" s="74" t="s">
        <v>47</v>
      </c>
      <c r="E43" s="74"/>
      <c r="F43" s="94"/>
      <c r="G43" s="95">
        <v>13893.259642641004</v>
      </c>
      <c r="H43" s="40">
        <v>2.4285733398250516E-3</v>
      </c>
      <c r="I43" s="105">
        <v>17231.173690767999</v>
      </c>
      <c r="J43" s="96">
        <v>2.5584959621016367E-3</v>
      </c>
      <c r="K43" s="42">
        <v>4179.9028075340002</v>
      </c>
      <c r="L43" s="42">
        <v>3908.5757151900002</v>
      </c>
      <c r="AZ43" s="67">
        <v>6179</v>
      </c>
      <c r="BA43" s="67">
        <v>7608</v>
      </c>
    </row>
    <row r="44" spans="2:53" x14ac:dyDescent="0.2">
      <c r="B44" s="74">
        <v>37</v>
      </c>
      <c r="C44" s="106" t="s">
        <v>48</v>
      </c>
      <c r="D44" s="98"/>
      <c r="E44" s="98"/>
      <c r="F44" s="99"/>
      <c r="G44" s="100">
        <v>133398</v>
      </c>
      <c r="H44" s="47">
        <v>2.3318273372770464E-2</v>
      </c>
      <c r="I44" s="107">
        <v>151287</v>
      </c>
      <c r="J44" s="108">
        <v>2.24631929063457E-2</v>
      </c>
      <c r="K44" s="50">
        <v>39482</v>
      </c>
      <c r="L44" s="50">
        <v>32203</v>
      </c>
    </row>
    <row r="45" spans="2:53" x14ac:dyDescent="0.2">
      <c r="B45" s="74">
        <v>38</v>
      </c>
      <c r="C45" s="97" t="s">
        <v>49</v>
      </c>
      <c r="D45" s="98"/>
      <c r="E45" s="98"/>
      <c r="F45" s="99"/>
      <c r="G45" s="100">
        <v>17710</v>
      </c>
      <c r="H45" s="47">
        <v>3.0957482228501547E-3</v>
      </c>
      <c r="I45" s="107">
        <v>22030</v>
      </c>
      <c r="J45" s="108">
        <v>3.2710288374202391E-3</v>
      </c>
      <c r="K45" s="50">
        <v>5442.080994137641</v>
      </c>
      <c r="L45" s="50">
        <v>5080.68004342526</v>
      </c>
    </row>
    <row r="46" spans="2:53" ht="13.5" thickBot="1" x14ac:dyDescent="0.25">
      <c r="B46" s="74"/>
      <c r="C46" s="109" t="s">
        <v>50</v>
      </c>
      <c r="D46" s="110"/>
      <c r="E46" s="110"/>
      <c r="F46" s="111"/>
      <c r="G46" s="112">
        <v>5720749.4683449995</v>
      </c>
      <c r="H46" s="61">
        <v>1</v>
      </c>
      <c r="I46" s="112">
        <v>6734884.0670491885</v>
      </c>
      <c r="J46" s="113">
        <v>1</v>
      </c>
      <c r="K46" s="112">
        <v>1726995.2392344931</v>
      </c>
      <c r="L46" s="112">
        <v>1609752.0429403621</v>
      </c>
      <c r="AZ46" s="67">
        <v>0</v>
      </c>
      <c r="BA46" s="67">
        <v>0</v>
      </c>
    </row>
    <row r="47" spans="2:53" x14ac:dyDescent="0.2">
      <c r="B47" s="74"/>
      <c r="C47" s="65"/>
      <c r="D47" s="65" t="s">
        <v>0</v>
      </c>
      <c r="E47" s="65"/>
      <c r="F47" s="65"/>
      <c r="G47" s="75" t="s">
        <v>0</v>
      </c>
      <c r="H47" s="14"/>
      <c r="I47" s="63" t="s">
        <v>0</v>
      </c>
      <c r="J47" s="96" t="s">
        <v>0</v>
      </c>
      <c r="K47" s="74"/>
      <c r="L47" s="74"/>
      <c r="AZ47" s="67">
        <v>0</v>
      </c>
      <c r="BA47" s="67">
        <v>0</v>
      </c>
    </row>
    <row r="48" spans="2:53" x14ac:dyDescent="0.2">
      <c r="B48" s="74"/>
      <c r="C48" s="74"/>
      <c r="D48" s="74"/>
      <c r="E48" s="74"/>
      <c r="F48" s="74"/>
      <c r="G48" s="75"/>
      <c r="H48" s="14"/>
      <c r="I48" s="63"/>
      <c r="J48" s="96"/>
      <c r="K48" s="74"/>
      <c r="L48" s="74"/>
    </row>
    <row r="50" spans="7:11" x14ac:dyDescent="0.2">
      <c r="G50" s="116"/>
      <c r="H50" s="116"/>
      <c r="I50" s="116"/>
      <c r="J50" s="116"/>
      <c r="K50" s="116"/>
    </row>
  </sheetData>
  <pageMargins left="0.35433070866141736" right="0.27559055118110237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A51"/>
  <sheetViews>
    <sheetView showGridLines="0" workbookViewId="0">
      <selection activeCell="I19" sqref="I19"/>
    </sheetView>
  </sheetViews>
  <sheetFormatPr defaultRowHeight="12.75" x14ac:dyDescent="0.2"/>
  <cols>
    <col min="1" max="1" width="1.5703125" style="67" customWidth="1"/>
    <col min="2" max="2" width="3.42578125" style="67" customWidth="1"/>
    <col min="3" max="3" width="7" style="67" customWidth="1"/>
    <col min="4" max="5" width="9.140625" style="67"/>
    <col min="6" max="6" width="23" style="67" customWidth="1"/>
    <col min="7" max="7" width="12.42578125" style="67" customWidth="1"/>
    <col min="8" max="8" width="10" style="64" bestFit="1" customWidth="1"/>
    <col min="9" max="9" width="12.42578125" style="67" bestFit="1" customWidth="1"/>
    <col min="10" max="10" width="9" style="67" customWidth="1"/>
    <col min="11" max="12" width="11.42578125" style="67" bestFit="1" customWidth="1"/>
    <col min="13" max="16384" width="9.140625" style="67"/>
  </cols>
  <sheetData>
    <row r="1" spans="2:53" x14ac:dyDescent="0.2">
      <c r="B1" s="65" t="s">
        <v>0</v>
      </c>
      <c r="C1" s="65"/>
      <c r="D1" s="65"/>
      <c r="E1" s="65"/>
      <c r="F1" s="65"/>
      <c r="G1" s="66"/>
      <c r="H1" s="3"/>
      <c r="I1" s="66"/>
      <c r="J1" s="66"/>
      <c r="K1" s="65"/>
      <c r="L1" s="65"/>
    </row>
    <row r="2" spans="2:53" s="72" customFormat="1" ht="15.75" x14ac:dyDescent="0.25">
      <c r="B2" s="68" t="s">
        <v>0</v>
      </c>
      <c r="C2" s="69" t="s">
        <v>1</v>
      </c>
      <c r="D2" s="70"/>
      <c r="E2" s="70"/>
      <c r="F2" s="70"/>
      <c r="G2" s="70"/>
      <c r="H2" s="8"/>
      <c r="I2" s="70"/>
      <c r="J2" s="71"/>
      <c r="K2" s="68"/>
      <c r="L2" s="68"/>
    </row>
    <row r="3" spans="2:53" s="72" customFormat="1" ht="15.75" x14ac:dyDescent="0.25">
      <c r="B3" s="68" t="s">
        <v>0</v>
      </c>
      <c r="C3" s="73" t="s">
        <v>2</v>
      </c>
      <c r="D3" s="70"/>
      <c r="E3" s="70"/>
      <c r="F3" s="70"/>
      <c r="G3" s="70"/>
      <c r="H3" s="8"/>
      <c r="I3" s="70"/>
      <c r="J3" s="71"/>
      <c r="K3" s="68"/>
      <c r="L3" s="68"/>
    </row>
    <row r="4" spans="2:53" s="72" customFormat="1" ht="15.75" x14ac:dyDescent="0.25">
      <c r="B4" s="68"/>
      <c r="C4" s="73"/>
      <c r="D4" s="70"/>
      <c r="E4" s="70"/>
      <c r="F4" s="70"/>
      <c r="G4" s="70"/>
      <c r="H4" s="8"/>
      <c r="I4" s="70"/>
      <c r="J4" s="71"/>
      <c r="K4" s="68"/>
      <c r="L4" s="68"/>
    </row>
    <row r="5" spans="2:53" ht="13.5" thickBot="1" x14ac:dyDescent="0.25">
      <c r="B5" s="74"/>
      <c r="C5" s="74"/>
      <c r="D5" s="74"/>
      <c r="E5" s="74"/>
      <c r="F5" s="74"/>
      <c r="G5" s="75"/>
      <c r="H5" s="14"/>
      <c r="I5" s="75"/>
      <c r="J5" s="75"/>
      <c r="K5" s="74"/>
      <c r="L5" s="74"/>
    </row>
    <row r="6" spans="2:53" ht="13.5" thickBot="1" x14ac:dyDescent="0.25">
      <c r="B6" s="74"/>
      <c r="C6" s="76" t="s">
        <v>3</v>
      </c>
      <c r="D6" s="77"/>
      <c r="E6" s="78" t="s">
        <v>54</v>
      </c>
      <c r="F6" s="79"/>
      <c r="G6" s="80"/>
      <c r="H6" s="20"/>
      <c r="I6" s="80"/>
      <c r="J6" s="80"/>
      <c r="K6" s="81"/>
      <c r="L6" s="74"/>
    </row>
    <row r="7" spans="2:53" ht="39" thickBot="1" x14ac:dyDescent="0.25">
      <c r="B7" s="74"/>
      <c r="C7" s="82" t="s">
        <v>5</v>
      </c>
      <c r="D7" s="83"/>
      <c r="E7" s="83"/>
      <c r="F7" s="114">
        <v>17812</v>
      </c>
      <c r="G7" s="84" t="s">
        <v>6</v>
      </c>
      <c r="H7" s="26" t="s">
        <v>7</v>
      </c>
      <c r="I7" s="85" t="s">
        <v>8</v>
      </c>
      <c r="J7" s="85" t="s">
        <v>9</v>
      </c>
      <c r="K7" s="86" t="s">
        <v>10</v>
      </c>
      <c r="L7" s="86" t="s">
        <v>11</v>
      </c>
    </row>
    <row r="8" spans="2:53" x14ac:dyDescent="0.2">
      <c r="B8" s="74"/>
      <c r="C8" s="87" t="s">
        <v>12</v>
      </c>
      <c r="D8" s="88"/>
      <c r="E8" s="88"/>
      <c r="F8" s="89"/>
      <c r="G8" s="90">
        <v>486830.54709686397</v>
      </c>
      <c r="H8" s="33">
        <v>3.7697374457495277E-2</v>
      </c>
      <c r="I8" s="91">
        <v>550191.45582713501</v>
      </c>
      <c r="J8" s="92">
        <v>3.6608246919101931E-2</v>
      </c>
      <c r="K8" s="36">
        <v>166428.58274865849</v>
      </c>
      <c r="L8" s="36">
        <v>148512.57774048939</v>
      </c>
    </row>
    <row r="9" spans="2:53" x14ac:dyDescent="0.2">
      <c r="B9" s="74">
        <v>2</v>
      </c>
      <c r="C9" s="93" t="s">
        <v>0</v>
      </c>
      <c r="D9" s="74" t="s">
        <v>13</v>
      </c>
      <c r="E9" s="74"/>
      <c r="F9" s="94"/>
      <c r="G9" s="95">
        <v>481756.81944982399</v>
      </c>
      <c r="H9" s="40">
        <v>3.7304493993961511E-2</v>
      </c>
      <c r="I9" s="95">
        <v>544084.21112532099</v>
      </c>
      <c r="J9" s="96">
        <v>3.6201887424290674E-2</v>
      </c>
      <c r="K9" s="42">
        <v>164698.7648258605</v>
      </c>
      <c r="L9" s="42">
        <v>146948.72526332602</v>
      </c>
    </row>
    <row r="10" spans="2:53" x14ac:dyDescent="0.2">
      <c r="B10" s="74">
        <v>3</v>
      </c>
      <c r="C10" s="93"/>
      <c r="D10" s="74" t="s">
        <v>14</v>
      </c>
      <c r="E10" s="74"/>
      <c r="F10" s="94"/>
      <c r="G10" s="95">
        <v>5073.7276470400002</v>
      </c>
      <c r="H10" s="40">
        <v>3.92880463533767E-4</v>
      </c>
      <c r="I10" s="95">
        <v>6107.2447018140001</v>
      </c>
      <c r="J10" s="96">
        <v>4.0635949481125584E-4</v>
      </c>
      <c r="K10" s="42">
        <v>1729.8179227979999</v>
      </c>
      <c r="L10" s="42">
        <v>1563.852477163369</v>
      </c>
      <c r="AZ10" s="67">
        <v>837</v>
      </c>
      <c r="BA10" s="67">
        <v>1028</v>
      </c>
    </row>
    <row r="11" spans="2:53" x14ac:dyDescent="0.2">
      <c r="B11" s="74" t="s">
        <v>0</v>
      </c>
      <c r="C11" s="97" t="s">
        <v>15</v>
      </c>
      <c r="D11" s="98"/>
      <c r="E11" s="98"/>
      <c r="F11" s="99"/>
      <c r="G11" s="100">
        <v>5650297.8307219669</v>
      </c>
      <c r="H11" s="47">
        <v>0.43752676242544547</v>
      </c>
      <c r="I11" s="101">
        <v>6574411.9307101574</v>
      </c>
      <c r="J11" s="102">
        <v>0.43744353489732446</v>
      </c>
      <c r="K11" s="50">
        <v>1934666.3521170714</v>
      </c>
      <c r="L11" s="50">
        <v>1733253.0100652315</v>
      </c>
      <c r="AZ11" s="67">
        <v>713</v>
      </c>
      <c r="BA11" s="67">
        <v>877</v>
      </c>
    </row>
    <row r="12" spans="2:53" x14ac:dyDescent="0.2">
      <c r="B12" s="74">
        <v>4</v>
      </c>
      <c r="C12" s="93"/>
      <c r="D12" s="103" t="s">
        <v>16</v>
      </c>
      <c r="E12" s="74"/>
      <c r="F12" s="94"/>
      <c r="G12" s="95">
        <v>426760.15917936899</v>
      </c>
      <c r="H12" s="40">
        <v>3.3045867027165013E-2</v>
      </c>
      <c r="I12" s="95">
        <v>520681.07097351301</v>
      </c>
      <c r="J12" s="96">
        <v>3.4644705966298497E-2</v>
      </c>
      <c r="K12" s="42">
        <v>146120.312332745</v>
      </c>
      <c r="L12" s="42">
        <v>131250.56466165799</v>
      </c>
      <c r="AZ12" s="67">
        <v>124</v>
      </c>
      <c r="BA12" s="67">
        <v>151</v>
      </c>
    </row>
    <row r="13" spans="2:53" x14ac:dyDescent="0.2">
      <c r="B13" s="74">
        <v>5</v>
      </c>
      <c r="C13" s="93"/>
      <c r="D13" s="74" t="s">
        <v>17</v>
      </c>
      <c r="E13" s="74"/>
      <c r="F13" s="94"/>
      <c r="G13" s="95">
        <v>226075.64</v>
      </c>
      <c r="H13" s="40">
        <v>1.7506005133860667E-2</v>
      </c>
      <c r="I13" s="95">
        <v>257068.04</v>
      </c>
      <c r="J13" s="96">
        <v>1.7104610011040158E-2</v>
      </c>
      <c r="K13" s="42">
        <v>77505.842975463398</v>
      </c>
      <c r="L13" s="42">
        <v>68793.295815637612</v>
      </c>
      <c r="AZ13" s="67">
        <v>16222</v>
      </c>
      <c r="BA13" s="67">
        <v>19524</v>
      </c>
    </row>
    <row r="14" spans="2:53" x14ac:dyDescent="0.2">
      <c r="B14" s="74">
        <v>6</v>
      </c>
      <c r="C14" s="93"/>
      <c r="D14" s="74" t="s">
        <v>18</v>
      </c>
      <c r="E14" s="74"/>
      <c r="F14" s="94"/>
      <c r="G14" s="95">
        <v>422825.61626417004</v>
      </c>
      <c r="H14" s="40">
        <v>3.27411985167812E-2</v>
      </c>
      <c r="I14" s="95">
        <v>520714.37331145199</v>
      </c>
      <c r="J14" s="96">
        <v>3.4646921813522844E-2</v>
      </c>
      <c r="K14" s="42">
        <v>144236.39849865605</v>
      </c>
      <c r="L14" s="42">
        <v>135674.69839505071</v>
      </c>
      <c r="AZ14" s="67">
        <v>0</v>
      </c>
      <c r="BA14" s="67">
        <v>0</v>
      </c>
    </row>
    <row r="15" spans="2:53" x14ac:dyDescent="0.2">
      <c r="B15" s="74">
        <v>7</v>
      </c>
      <c r="C15" s="93"/>
      <c r="D15" s="74" t="s">
        <v>19</v>
      </c>
      <c r="E15" s="74"/>
      <c r="F15" s="94"/>
      <c r="G15" s="95">
        <v>1267022.9317224678</v>
      </c>
      <c r="H15" s="40">
        <v>9.8111012524183111E-2</v>
      </c>
      <c r="I15" s="95">
        <v>1430935.2421538511</v>
      </c>
      <c r="J15" s="96">
        <v>9.5210549191937402E-2</v>
      </c>
      <c r="K15" s="42">
        <v>433605.5326906353</v>
      </c>
      <c r="L15" s="42">
        <v>381089.4011496327</v>
      </c>
      <c r="AZ15" s="67">
        <v>1841</v>
      </c>
      <c r="BA15" s="67">
        <v>2301</v>
      </c>
    </row>
    <row r="16" spans="2:53" x14ac:dyDescent="0.2">
      <c r="B16" s="74">
        <v>8</v>
      </c>
      <c r="C16" s="93" t="s">
        <v>0</v>
      </c>
      <c r="D16" s="74" t="s">
        <v>20</v>
      </c>
      <c r="E16" s="74"/>
      <c r="F16" s="94"/>
      <c r="G16" s="95">
        <v>23408.674970133001</v>
      </c>
      <c r="H16" s="40">
        <v>1.8126339671272146E-3</v>
      </c>
      <c r="I16" s="95">
        <v>28605.420231674001</v>
      </c>
      <c r="J16" s="96">
        <v>1.9033270618342979E-3</v>
      </c>
      <c r="K16" s="42">
        <v>7984.2843156825193</v>
      </c>
      <c r="L16" s="42">
        <v>7713.9293501841275</v>
      </c>
      <c r="AZ16" s="67">
        <v>2438</v>
      </c>
      <c r="BA16" s="67">
        <v>2959</v>
      </c>
    </row>
    <row r="17" spans="2:53" x14ac:dyDescent="0.2">
      <c r="B17" s="74">
        <v>9</v>
      </c>
      <c r="C17" s="93"/>
      <c r="D17" s="74" t="s">
        <v>21</v>
      </c>
      <c r="E17" s="74"/>
      <c r="F17" s="94"/>
      <c r="G17" s="95">
        <v>142765.55049938802</v>
      </c>
      <c r="H17" s="40">
        <v>1.1054948069507757E-2</v>
      </c>
      <c r="I17" s="95">
        <v>176062.181746788</v>
      </c>
      <c r="J17" s="96">
        <v>1.1714699954423279E-2</v>
      </c>
      <c r="K17" s="42">
        <v>53015.230434249912</v>
      </c>
      <c r="L17" s="42">
        <v>48161.95957904245</v>
      </c>
      <c r="AZ17" s="67">
        <v>1333</v>
      </c>
      <c r="BA17" s="67">
        <v>1498</v>
      </c>
    </row>
    <row r="18" spans="2:53" x14ac:dyDescent="0.2">
      <c r="B18" s="74">
        <v>10</v>
      </c>
      <c r="C18" s="93"/>
      <c r="D18" s="74" t="s">
        <v>22</v>
      </c>
      <c r="E18" s="74"/>
      <c r="F18" s="94"/>
      <c r="G18" s="95">
        <v>217902.77435330901</v>
      </c>
      <c r="H18" s="40">
        <v>1.6873145140765763E-2</v>
      </c>
      <c r="I18" s="95">
        <v>251307.998732276</v>
      </c>
      <c r="J18" s="96">
        <v>1.6721352490844662E-2</v>
      </c>
      <c r="K18" s="42">
        <v>74327.260731187765</v>
      </c>
      <c r="L18" s="42">
        <v>65660.064890962967</v>
      </c>
    </row>
    <row r="19" spans="2:53" x14ac:dyDescent="0.2">
      <c r="B19" s="74">
        <v>11</v>
      </c>
      <c r="C19" s="93"/>
      <c r="D19" s="74" t="s">
        <v>23</v>
      </c>
      <c r="E19" s="74"/>
      <c r="F19" s="94"/>
      <c r="G19" s="95">
        <v>53320.46</v>
      </c>
      <c r="H19" s="40">
        <v>4.1288316003431956E-3</v>
      </c>
      <c r="I19" s="95">
        <v>67571.209999999992</v>
      </c>
      <c r="J19" s="96">
        <v>4.4960050071727962E-3</v>
      </c>
      <c r="K19" s="42">
        <v>18286.02</v>
      </c>
      <c r="L19" s="42">
        <v>16301.04</v>
      </c>
      <c r="AZ19" s="67">
        <v>66</v>
      </c>
      <c r="BA19" s="67">
        <v>77</v>
      </c>
    </row>
    <row r="20" spans="2:53" x14ac:dyDescent="0.2">
      <c r="B20" s="74">
        <v>12</v>
      </c>
      <c r="C20" s="93" t="s">
        <v>0</v>
      </c>
      <c r="D20" s="74" t="s">
        <v>24</v>
      </c>
      <c r="E20" s="74"/>
      <c r="F20" s="94"/>
      <c r="G20" s="95">
        <v>230392.46481496003</v>
      </c>
      <c r="H20" s="40">
        <v>1.7840275369135315E-2</v>
      </c>
      <c r="I20" s="95">
        <v>253613.31812601001</v>
      </c>
      <c r="J20" s="96">
        <v>1.6874742189465726E-2</v>
      </c>
      <c r="K20" s="42">
        <v>79217.683009492001</v>
      </c>
      <c r="L20" s="42">
        <v>73324.622455796227</v>
      </c>
      <c r="AZ20" s="67">
        <v>1019</v>
      </c>
      <c r="BA20" s="67">
        <v>1341</v>
      </c>
    </row>
    <row r="21" spans="2:53" x14ac:dyDescent="0.2">
      <c r="B21" s="74">
        <v>13</v>
      </c>
      <c r="C21" s="93"/>
      <c r="D21" s="74" t="s">
        <v>25</v>
      </c>
      <c r="E21" s="74"/>
      <c r="F21" s="94"/>
      <c r="G21" s="95">
        <v>315177.28709740902</v>
      </c>
      <c r="H21" s="40">
        <v>2.4405527309370966E-2</v>
      </c>
      <c r="I21" s="95">
        <v>364010.95676902297</v>
      </c>
      <c r="J21" s="96">
        <v>2.4220301579611903E-2</v>
      </c>
      <c r="K21" s="42">
        <v>107796.81223392668</v>
      </c>
      <c r="L21" s="42">
        <v>95512.609591165674</v>
      </c>
    </row>
    <row r="22" spans="2:53" x14ac:dyDescent="0.2">
      <c r="B22" s="74">
        <v>14</v>
      </c>
      <c r="C22" s="93"/>
      <c r="D22" s="74" t="s">
        <v>26</v>
      </c>
      <c r="E22" s="74"/>
      <c r="F22" s="94"/>
      <c r="G22" s="95">
        <v>239455.448231444</v>
      </c>
      <c r="H22" s="40">
        <v>1.8542060993703549E-2</v>
      </c>
      <c r="I22" s="95">
        <v>276766.974222722</v>
      </c>
      <c r="J22" s="96">
        <v>1.8415323655228646E-2</v>
      </c>
      <c r="K22" s="42">
        <v>81490.58383973685</v>
      </c>
      <c r="L22" s="42">
        <v>73072.834226741892</v>
      </c>
      <c r="AZ22" s="67">
        <v>178</v>
      </c>
      <c r="BA22" s="67">
        <v>219</v>
      </c>
    </row>
    <row r="23" spans="2:53" x14ac:dyDescent="0.2">
      <c r="B23" s="74">
        <v>15</v>
      </c>
      <c r="C23" s="93"/>
      <c r="D23" s="74" t="s">
        <v>27</v>
      </c>
      <c r="E23" s="74"/>
      <c r="F23" s="94"/>
      <c r="G23" s="95">
        <v>748883.42752466002</v>
      </c>
      <c r="H23" s="40">
        <v>5.7989251415631819E-2</v>
      </c>
      <c r="I23" s="95">
        <v>871918.01454090502</v>
      </c>
      <c r="J23" s="96">
        <v>5.8015059360637056E-2</v>
      </c>
      <c r="K23" s="42">
        <v>255838.04395211217</v>
      </c>
      <c r="L23" s="42">
        <v>227901.02409619367</v>
      </c>
      <c r="AZ23" s="67">
        <v>7563</v>
      </c>
      <c r="BA23" s="67">
        <v>8984</v>
      </c>
    </row>
    <row r="24" spans="2:53" x14ac:dyDescent="0.2">
      <c r="B24" s="74">
        <v>16</v>
      </c>
      <c r="C24" s="93"/>
      <c r="D24" s="74" t="s">
        <v>28</v>
      </c>
      <c r="E24" s="74"/>
      <c r="F24" s="94"/>
      <c r="G24" s="95">
        <v>400305.85135391302</v>
      </c>
      <c r="H24" s="40">
        <v>3.0997396662975567E-2</v>
      </c>
      <c r="I24" s="95">
        <v>462188.50325967604</v>
      </c>
      <c r="J24" s="96">
        <v>3.0752769188434007E-2</v>
      </c>
      <c r="K24" s="42">
        <v>136115.70085258732</v>
      </c>
      <c r="L24" s="42">
        <v>122130.73357247919</v>
      </c>
    </row>
    <row r="25" spans="2:53" x14ac:dyDescent="0.2">
      <c r="B25" s="74">
        <v>17</v>
      </c>
      <c r="C25" s="93"/>
      <c r="D25" s="74" t="s">
        <v>29</v>
      </c>
      <c r="E25" s="74"/>
      <c r="F25" s="94"/>
      <c r="G25" s="95">
        <v>111197.39817621199</v>
      </c>
      <c r="H25" s="40">
        <v>8.6104908222076285E-3</v>
      </c>
      <c r="I25" s="95">
        <v>127399.137590361</v>
      </c>
      <c r="J25" s="96">
        <v>8.4767930086757232E-3</v>
      </c>
      <c r="K25" s="42">
        <v>37676.336498814999</v>
      </c>
      <c r="L25" s="42">
        <v>33825.62356487057</v>
      </c>
      <c r="AZ25" s="67">
        <v>278</v>
      </c>
      <c r="BA25" s="67">
        <v>310</v>
      </c>
    </row>
    <row r="26" spans="2:53" x14ac:dyDescent="0.2">
      <c r="B26" s="74">
        <v>18</v>
      </c>
      <c r="C26" s="93" t="s">
        <v>0</v>
      </c>
      <c r="D26" s="74" t="s">
        <v>30</v>
      </c>
      <c r="E26" s="74"/>
      <c r="F26" s="94"/>
      <c r="G26" s="95">
        <v>278637.98518279003</v>
      </c>
      <c r="H26" s="40">
        <v>2.1576132656744948E-2</v>
      </c>
      <c r="I26" s="95">
        <v>317711.459704787</v>
      </c>
      <c r="J26" s="96">
        <v>2.1139658645581462E-2</v>
      </c>
      <c r="K26" s="42">
        <v>94906.81316103795</v>
      </c>
      <c r="L26" s="42">
        <v>85037.03929053717</v>
      </c>
      <c r="AZ26" s="67">
        <v>482</v>
      </c>
      <c r="BA26" s="67">
        <v>615</v>
      </c>
    </row>
    <row r="27" spans="2:53" x14ac:dyDescent="0.2">
      <c r="B27" s="74">
        <v>19</v>
      </c>
      <c r="C27" s="93"/>
      <c r="D27" s="74" t="s">
        <v>31</v>
      </c>
      <c r="E27" s="74"/>
      <c r="F27" s="94"/>
      <c r="G27" s="95">
        <v>340132.11873323802</v>
      </c>
      <c r="H27" s="40">
        <v>2.633788680963137E-2</v>
      </c>
      <c r="I27" s="95">
        <v>394366.31890714203</v>
      </c>
      <c r="J27" s="96">
        <v>2.6240065028683288E-2</v>
      </c>
      <c r="K27" s="42">
        <v>116131.59880801746</v>
      </c>
      <c r="L27" s="42">
        <v>104256.64857000046</v>
      </c>
      <c r="AZ27" s="67">
        <v>631</v>
      </c>
      <c r="BA27" s="67">
        <v>788</v>
      </c>
    </row>
    <row r="28" spans="2:53" x14ac:dyDescent="0.2">
      <c r="B28" s="74">
        <v>20</v>
      </c>
      <c r="C28" s="93"/>
      <c r="D28" s="74" t="s">
        <v>32</v>
      </c>
      <c r="E28" s="74"/>
      <c r="F28" s="94"/>
      <c r="G28" s="95">
        <v>206034.042618504</v>
      </c>
      <c r="H28" s="40">
        <v>1.5954098406310374E-2</v>
      </c>
      <c r="I28" s="95">
        <v>253491.71043997799</v>
      </c>
      <c r="J28" s="96">
        <v>1.6866650743932773E-2</v>
      </c>
      <c r="K28" s="42">
        <v>70411.897782725981</v>
      </c>
      <c r="L28" s="42">
        <v>63546.920855278113</v>
      </c>
    </row>
    <row r="29" spans="2:53" x14ac:dyDescent="0.2">
      <c r="B29" s="74" t="s">
        <v>0</v>
      </c>
      <c r="C29" s="97" t="s">
        <v>33</v>
      </c>
      <c r="D29" s="98"/>
      <c r="E29" s="98"/>
      <c r="F29" s="99"/>
      <c r="G29" s="100">
        <v>6535172.1159785688</v>
      </c>
      <c r="H29" s="47">
        <v>0.50604636843219331</v>
      </c>
      <c r="I29" s="101">
        <v>7627447.5944155417</v>
      </c>
      <c r="J29" s="102">
        <v>0.50750967129995717</v>
      </c>
      <c r="K29" s="50">
        <v>2224039.0838346169</v>
      </c>
      <c r="L29" s="50">
        <v>1994572.6014173042</v>
      </c>
      <c r="AZ29" s="67">
        <v>393</v>
      </c>
      <c r="BA29" s="67">
        <v>432</v>
      </c>
    </row>
    <row r="30" spans="2:53" x14ac:dyDescent="0.2">
      <c r="B30" s="74">
        <v>22</v>
      </c>
      <c r="C30" s="93"/>
      <c r="D30" s="74" t="s">
        <v>34</v>
      </c>
      <c r="E30" s="74"/>
      <c r="F30" s="94"/>
      <c r="G30" s="95">
        <v>3036035.6543303356</v>
      </c>
      <c r="H30" s="40">
        <v>0.23509324468258005</v>
      </c>
      <c r="I30" s="95">
        <v>3473134.8236145373</v>
      </c>
      <c r="J30" s="96">
        <v>0.23109296929205747</v>
      </c>
      <c r="K30" s="42">
        <v>1036311.9159404497</v>
      </c>
      <c r="L30" s="42">
        <v>927586.79504516895</v>
      </c>
    </row>
    <row r="31" spans="2:53" x14ac:dyDescent="0.2">
      <c r="B31" s="74">
        <v>23</v>
      </c>
      <c r="C31" s="93"/>
      <c r="D31" s="74" t="s">
        <v>35</v>
      </c>
      <c r="E31" s="74"/>
      <c r="F31" s="94"/>
      <c r="G31" s="95">
        <v>870455.85407962091</v>
      </c>
      <c r="H31" s="40">
        <v>6.740312512359542E-2</v>
      </c>
      <c r="I31" s="95">
        <v>1006847.4960839519</v>
      </c>
      <c r="J31" s="96">
        <v>6.6992901027713436E-2</v>
      </c>
      <c r="K31" s="42">
        <v>297695.03120727715</v>
      </c>
      <c r="L31" s="42">
        <v>266399.65321892372</v>
      </c>
      <c r="AZ31" s="67">
        <v>14688</v>
      </c>
      <c r="BA31" s="67">
        <v>17409</v>
      </c>
    </row>
    <row r="32" spans="2:53" x14ac:dyDescent="0.2">
      <c r="B32" s="74">
        <v>24</v>
      </c>
      <c r="C32" s="93"/>
      <c r="D32" s="74" t="s">
        <v>36</v>
      </c>
      <c r="E32" s="74"/>
      <c r="F32" s="94"/>
      <c r="G32" s="95">
        <v>764633.80559593602</v>
      </c>
      <c r="H32" s="40">
        <v>5.9208870651813149E-2</v>
      </c>
      <c r="I32" s="95">
        <v>940420.36661636899</v>
      </c>
      <c r="J32" s="96">
        <v>6.2573020035522106E-2</v>
      </c>
      <c r="K32" s="42">
        <v>259181.88243206148</v>
      </c>
      <c r="L32" s="42">
        <v>235202.06584944</v>
      </c>
      <c r="AZ32" s="67">
        <v>4696</v>
      </c>
      <c r="BA32" s="67">
        <v>5376</v>
      </c>
    </row>
    <row r="33" spans="2:53" x14ac:dyDescent="0.2">
      <c r="B33" s="74">
        <v>25</v>
      </c>
      <c r="C33" s="93"/>
      <c r="D33" s="74" t="s">
        <v>37</v>
      </c>
      <c r="E33" s="74"/>
      <c r="F33" s="94"/>
      <c r="G33" s="95">
        <v>613450.39807684103</v>
      </c>
      <c r="H33" s="40">
        <v>4.7502091857849205E-2</v>
      </c>
      <c r="I33" s="95">
        <v>709902.78453660896</v>
      </c>
      <c r="J33" s="96">
        <v>4.7235005468786263E-2</v>
      </c>
      <c r="K33" s="42">
        <v>208303.48391367591</v>
      </c>
      <c r="L33" s="42">
        <v>186806.02449195279</v>
      </c>
    </row>
    <row r="34" spans="2:53" x14ac:dyDescent="0.2">
      <c r="B34" s="74">
        <v>26</v>
      </c>
      <c r="C34" s="93" t="s">
        <v>0</v>
      </c>
      <c r="D34" s="74" t="s">
        <v>38</v>
      </c>
      <c r="E34" s="74"/>
      <c r="F34" s="94"/>
      <c r="G34" s="95">
        <v>137784.707780472</v>
      </c>
      <c r="H34" s="40">
        <v>1.0669260083803962E-2</v>
      </c>
      <c r="I34" s="95">
        <v>149947.58900007702</v>
      </c>
      <c r="J34" s="96">
        <v>9.9771057963566855E-3</v>
      </c>
      <c r="K34" s="42">
        <v>42427.924008685994</v>
      </c>
      <c r="L34" s="42">
        <v>38303.651537518905</v>
      </c>
      <c r="AZ34" s="67">
        <v>633</v>
      </c>
      <c r="BA34" s="67">
        <v>721</v>
      </c>
    </row>
    <row r="35" spans="2:53" x14ac:dyDescent="0.2">
      <c r="B35" s="74">
        <v>27</v>
      </c>
      <c r="C35" s="93"/>
      <c r="D35" s="74" t="s">
        <v>39</v>
      </c>
      <c r="E35" s="74"/>
      <c r="F35" s="94"/>
      <c r="G35" s="95">
        <v>79397.427780472004</v>
      </c>
      <c r="H35" s="40">
        <v>6.1480829086241855E-3</v>
      </c>
      <c r="I35" s="95">
        <v>79143.199000077002</v>
      </c>
      <c r="J35" s="96">
        <v>5.2659737629090746E-3</v>
      </c>
      <c r="K35" s="42">
        <v>26796.834008685997</v>
      </c>
      <c r="L35" s="42">
        <v>24273.651537518905</v>
      </c>
      <c r="AZ35" s="67">
        <v>1605</v>
      </c>
      <c r="BA35" s="67">
        <v>1856</v>
      </c>
    </row>
    <row r="36" spans="2:53" x14ac:dyDescent="0.2">
      <c r="B36" s="74">
        <v>28</v>
      </c>
      <c r="C36" s="93"/>
      <c r="D36" s="74" t="s">
        <v>40</v>
      </c>
      <c r="E36" s="74"/>
      <c r="F36" s="94"/>
      <c r="G36" s="95">
        <v>58387.28</v>
      </c>
      <c r="H36" s="40">
        <v>4.5211771751797764E-3</v>
      </c>
      <c r="I36" s="95">
        <v>70804.39</v>
      </c>
      <c r="J36" s="96">
        <v>4.71113203344761E-3</v>
      </c>
      <c r="K36" s="42">
        <v>15631.09</v>
      </c>
      <c r="L36" s="42">
        <v>14030</v>
      </c>
      <c r="AZ36" s="67">
        <v>0</v>
      </c>
      <c r="BA36" s="67">
        <v>0</v>
      </c>
    </row>
    <row r="37" spans="2:53" x14ac:dyDescent="0.2">
      <c r="B37" s="74">
        <v>29</v>
      </c>
      <c r="C37" s="93"/>
      <c r="D37" s="74" t="s">
        <v>41</v>
      </c>
      <c r="E37" s="74"/>
      <c r="F37" s="94"/>
      <c r="G37" s="95">
        <v>331390.58496857597</v>
      </c>
      <c r="H37" s="40">
        <v>2.5660992408438964E-2</v>
      </c>
      <c r="I37" s="95">
        <v>370517.84818816197</v>
      </c>
      <c r="J37" s="96">
        <v>2.4653252482837978E-2</v>
      </c>
      <c r="K37" s="42">
        <v>113163.0641763067</v>
      </c>
      <c r="L37" s="42">
        <v>101345.71109760829</v>
      </c>
    </row>
    <row r="38" spans="2:53" x14ac:dyDescent="0.2">
      <c r="B38" s="74">
        <v>30</v>
      </c>
      <c r="C38" s="93"/>
      <c r="D38" s="74" t="s">
        <v>42</v>
      </c>
      <c r="E38" s="74"/>
      <c r="F38" s="94"/>
      <c r="G38" s="95">
        <v>3160</v>
      </c>
      <c r="H38" s="40">
        <v>2.4469233493267873E-4</v>
      </c>
      <c r="I38" s="95">
        <v>3925</v>
      </c>
      <c r="J38" s="96">
        <v>2.6115885231525716E-4</v>
      </c>
      <c r="K38" s="42">
        <v>1082</v>
      </c>
      <c r="L38" s="42">
        <v>969</v>
      </c>
    </row>
    <row r="39" spans="2:53" x14ac:dyDescent="0.2">
      <c r="B39" s="74">
        <v>31</v>
      </c>
      <c r="C39" s="93"/>
      <c r="D39" s="74" t="s">
        <v>43</v>
      </c>
      <c r="E39" s="74"/>
      <c r="F39" s="94"/>
      <c r="G39" s="95">
        <v>53652.85</v>
      </c>
      <c r="H39" s="40">
        <v>4.1545699817382188E-3</v>
      </c>
      <c r="I39" s="95">
        <v>67422.81</v>
      </c>
      <c r="J39" s="96">
        <v>4.4861308737502272E-3</v>
      </c>
      <c r="K39" s="42">
        <v>18250.690000000002</v>
      </c>
      <c r="L39" s="42">
        <v>16331.43</v>
      </c>
      <c r="AZ39" s="67">
        <v>655</v>
      </c>
      <c r="BA39" s="67">
        <v>818</v>
      </c>
    </row>
    <row r="40" spans="2:53" x14ac:dyDescent="0.2">
      <c r="B40" s="74">
        <v>32</v>
      </c>
      <c r="C40" s="93"/>
      <c r="D40" s="74" t="s">
        <v>44</v>
      </c>
      <c r="E40" s="74"/>
      <c r="F40" s="94"/>
      <c r="G40" s="95">
        <v>447928.68054099701</v>
      </c>
      <c r="H40" s="40">
        <v>3.4685036305345092E-2</v>
      </c>
      <c r="I40" s="95">
        <v>571097.88440846</v>
      </c>
      <c r="J40" s="96">
        <v>3.7999303962238169E-2</v>
      </c>
      <c r="K40" s="42">
        <v>166416.99890687282</v>
      </c>
      <c r="L40" s="42">
        <v>148850.71750425576</v>
      </c>
    </row>
    <row r="41" spans="2:53" x14ac:dyDescent="0.2">
      <c r="B41" s="74">
        <v>33</v>
      </c>
      <c r="C41" s="93"/>
      <c r="D41" s="74" t="s">
        <v>45</v>
      </c>
      <c r="E41" s="74"/>
      <c r="F41" s="94"/>
      <c r="G41" s="95">
        <v>205232.37</v>
      </c>
      <c r="H41" s="40">
        <v>1.5892021461730205E-2</v>
      </c>
      <c r="I41" s="95">
        <v>244803.33000000002</v>
      </c>
      <c r="J41" s="96">
        <v>1.6288549479172781E-2</v>
      </c>
      <c r="K41" s="42">
        <v>55921.634718712499</v>
      </c>
      <c r="L41" s="42">
        <v>50008.188548673672</v>
      </c>
    </row>
    <row r="42" spans="2:53" x14ac:dyDescent="0.2">
      <c r="B42" s="74">
        <v>34</v>
      </c>
      <c r="C42" s="93"/>
      <c r="D42" s="74" t="s">
        <v>46</v>
      </c>
      <c r="E42" s="74"/>
      <c r="F42" s="94"/>
      <c r="G42" s="95">
        <v>2897</v>
      </c>
      <c r="H42" s="40">
        <v>2.2432711844935769E-4</v>
      </c>
      <c r="I42" s="95">
        <v>3137</v>
      </c>
      <c r="J42" s="96">
        <v>2.0872746999056347E-4</v>
      </c>
      <c r="K42" s="42">
        <v>988</v>
      </c>
      <c r="L42" s="42">
        <v>885</v>
      </c>
      <c r="AZ42" s="67">
        <v>920</v>
      </c>
      <c r="BA42" s="67">
        <v>1030</v>
      </c>
    </row>
    <row r="43" spans="2:53" x14ac:dyDescent="0.2">
      <c r="B43" s="74">
        <v>35</v>
      </c>
      <c r="C43" s="104"/>
      <c r="D43" s="74" t="s">
        <v>47</v>
      </c>
      <c r="E43" s="74"/>
      <c r="F43" s="94"/>
      <c r="G43" s="95">
        <v>68550.210605790984</v>
      </c>
      <c r="H43" s="40">
        <v>5.3081364219170488E-3</v>
      </c>
      <c r="I43" s="105">
        <v>86290.661967375025</v>
      </c>
      <c r="J43" s="96">
        <v>5.7415465592161709E-3</v>
      </c>
      <c r="K43" s="42">
        <v>24296.458530575004</v>
      </c>
      <c r="L43" s="42">
        <v>21884.364123762276</v>
      </c>
      <c r="AZ43" s="67">
        <v>6179</v>
      </c>
      <c r="BA43" s="67">
        <v>7608</v>
      </c>
    </row>
    <row r="44" spans="2:53" x14ac:dyDescent="0.2">
      <c r="B44" s="74">
        <v>37</v>
      </c>
      <c r="C44" s="106" t="s">
        <v>48</v>
      </c>
      <c r="D44" s="98"/>
      <c r="E44" s="98"/>
      <c r="F44" s="99"/>
      <c r="G44" s="100">
        <v>158173</v>
      </c>
      <c r="H44" s="47">
        <v>1.2248012877628668E-2</v>
      </c>
      <c r="I44" s="107">
        <v>176997</v>
      </c>
      <c r="J44" s="108">
        <v>1.1776900225030208E-2</v>
      </c>
      <c r="K44" s="50">
        <v>53772</v>
      </c>
      <c r="L44" s="50">
        <v>48123</v>
      </c>
    </row>
    <row r="45" spans="2:53" x14ac:dyDescent="0.2">
      <c r="B45" s="74">
        <v>38</v>
      </c>
      <c r="C45" s="97" t="s">
        <v>49</v>
      </c>
      <c r="D45" s="98"/>
      <c r="E45" s="98"/>
      <c r="F45" s="99"/>
      <c r="G45" s="100">
        <v>83703</v>
      </c>
      <c r="H45" s="47">
        <v>6.4814818072373446E-3</v>
      </c>
      <c r="I45" s="107">
        <v>100119</v>
      </c>
      <c r="J45" s="108">
        <v>6.6616466585863003E-3</v>
      </c>
      <c r="K45" s="50">
        <v>29138.714633433879</v>
      </c>
      <c r="L45" s="50">
        <v>26060.47699611439</v>
      </c>
    </row>
    <row r="46" spans="2:53" ht="13.5" thickBot="1" x14ac:dyDescent="0.25">
      <c r="B46" s="74"/>
      <c r="C46" s="109" t="s">
        <v>50</v>
      </c>
      <c r="D46" s="110"/>
      <c r="E46" s="110"/>
      <c r="F46" s="111"/>
      <c r="G46" s="112">
        <v>12914176.493797399</v>
      </c>
      <c r="H46" s="61">
        <v>1</v>
      </c>
      <c r="I46" s="112">
        <v>15029166.980952833</v>
      </c>
      <c r="J46" s="113">
        <v>1</v>
      </c>
      <c r="K46" s="112">
        <v>4408044.7333337804</v>
      </c>
      <c r="L46" s="112">
        <v>3950521.6662191395</v>
      </c>
      <c r="AZ46" s="67">
        <v>0</v>
      </c>
      <c r="BA46" s="67">
        <v>0</v>
      </c>
    </row>
    <row r="47" spans="2:53" x14ac:dyDescent="0.2">
      <c r="B47" s="74"/>
      <c r="C47" s="65"/>
      <c r="D47" s="65" t="s">
        <v>0</v>
      </c>
      <c r="E47" s="65"/>
      <c r="F47" s="65"/>
      <c r="G47" s="75" t="s">
        <v>0</v>
      </c>
      <c r="H47" s="14"/>
      <c r="I47" s="63" t="s">
        <v>0</v>
      </c>
      <c r="J47" s="96" t="s">
        <v>0</v>
      </c>
      <c r="K47" s="74"/>
      <c r="L47" s="74"/>
      <c r="AZ47" s="67">
        <v>0</v>
      </c>
      <c r="BA47" s="67">
        <v>0</v>
      </c>
    </row>
    <row r="48" spans="2:53" x14ac:dyDescent="0.2">
      <c r="B48" s="74"/>
      <c r="C48" s="74"/>
      <c r="D48" s="74"/>
      <c r="E48" s="74"/>
      <c r="F48" s="74"/>
      <c r="G48" s="75"/>
      <c r="H48" s="14"/>
      <c r="I48" s="63"/>
      <c r="J48" s="96"/>
      <c r="K48" s="74"/>
      <c r="L48" s="74"/>
    </row>
    <row r="49" spans="7:12" x14ac:dyDescent="0.2">
      <c r="G49" s="115"/>
      <c r="I49" s="115"/>
      <c r="K49" s="115"/>
      <c r="L49" s="115"/>
    </row>
    <row r="51" spans="7:12" x14ac:dyDescent="0.2">
      <c r="G51" s="115"/>
      <c r="I51" s="115"/>
      <c r="K51" s="115"/>
      <c r="L51" s="115"/>
    </row>
  </sheetData>
  <pageMargins left="0.35433070866141736" right="0.27559055118110237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A48"/>
  <sheetViews>
    <sheetView showGridLines="0" topLeftCell="A7" workbookViewId="0">
      <selection activeCell="G50" sqref="G50"/>
    </sheetView>
  </sheetViews>
  <sheetFormatPr defaultRowHeight="12.75" x14ac:dyDescent="0.2"/>
  <cols>
    <col min="1" max="1" width="1.5703125" style="67" customWidth="1"/>
    <col min="2" max="2" width="3.42578125" style="67" customWidth="1"/>
    <col min="3" max="3" width="7" style="67" customWidth="1"/>
    <col min="4" max="5" width="9.140625" style="67"/>
    <col min="6" max="6" width="23" style="67" customWidth="1"/>
    <col min="7" max="7" width="12.42578125" style="67" customWidth="1"/>
    <col min="8" max="8" width="10" style="64" bestFit="1" customWidth="1"/>
    <col min="9" max="9" width="12.42578125" style="67" bestFit="1" customWidth="1"/>
    <col min="10" max="10" width="9" style="67" customWidth="1"/>
    <col min="11" max="12" width="11.42578125" style="67" bestFit="1" customWidth="1"/>
    <col min="13" max="16384" width="9.140625" style="67"/>
  </cols>
  <sheetData>
    <row r="1" spans="2:53" x14ac:dyDescent="0.2">
      <c r="B1" s="65" t="s">
        <v>0</v>
      </c>
      <c r="C1" s="65"/>
      <c r="D1" s="65"/>
      <c r="E1" s="65"/>
      <c r="F1" s="65"/>
      <c r="G1" s="66"/>
      <c r="H1" s="3"/>
      <c r="I1" s="66"/>
      <c r="J1" s="66"/>
      <c r="K1" s="65"/>
      <c r="L1" s="65"/>
    </row>
    <row r="2" spans="2:53" s="72" customFormat="1" ht="15.75" x14ac:dyDescent="0.25">
      <c r="B2" s="68" t="s">
        <v>0</v>
      </c>
      <c r="C2" s="69" t="s">
        <v>1</v>
      </c>
      <c r="D2" s="70"/>
      <c r="E2" s="70"/>
      <c r="F2" s="70"/>
      <c r="G2" s="70"/>
      <c r="H2" s="8"/>
      <c r="I2" s="70"/>
      <c r="J2" s="71"/>
      <c r="K2" s="68"/>
      <c r="L2" s="68"/>
    </row>
    <row r="3" spans="2:53" s="72" customFormat="1" ht="15.75" x14ac:dyDescent="0.25">
      <c r="B3" s="68" t="s">
        <v>0</v>
      </c>
      <c r="C3" s="73" t="s">
        <v>2</v>
      </c>
      <c r="D3" s="70"/>
      <c r="E3" s="70"/>
      <c r="F3" s="70"/>
      <c r="G3" s="70"/>
      <c r="H3" s="8"/>
      <c r="I3" s="70"/>
      <c r="J3" s="71"/>
      <c r="K3" s="68"/>
      <c r="L3" s="68"/>
    </row>
    <row r="4" spans="2:53" s="72" customFormat="1" ht="15.75" x14ac:dyDescent="0.25">
      <c r="B4" s="68"/>
      <c r="C4" s="73"/>
      <c r="D4" s="70"/>
      <c r="E4" s="70"/>
      <c r="F4" s="70"/>
      <c r="G4" s="70"/>
      <c r="H4" s="8"/>
      <c r="I4" s="70"/>
      <c r="J4" s="71"/>
      <c r="K4" s="68"/>
      <c r="L4" s="68"/>
    </row>
    <row r="5" spans="2:53" ht="13.5" thickBot="1" x14ac:dyDescent="0.25">
      <c r="B5" s="74"/>
      <c r="C5" s="74"/>
      <c r="D5" s="74"/>
      <c r="E5" s="74"/>
      <c r="F5" s="74"/>
      <c r="G5" s="75"/>
      <c r="H5" s="14"/>
      <c r="I5" s="75"/>
      <c r="J5" s="75"/>
      <c r="K5" s="74"/>
      <c r="L5" s="74"/>
    </row>
    <row r="6" spans="2:53" ht="13.5" thickBot="1" x14ac:dyDescent="0.25">
      <c r="B6" s="74"/>
      <c r="C6" s="76" t="s">
        <v>3</v>
      </c>
      <c r="D6" s="77"/>
      <c r="E6" s="78" t="s">
        <v>52</v>
      </c>
      <c r="F6" s="79"/>
      <c r="G6" s="80"/>
      <c r="H6" s="20"/>
      <c r="I6" s="80"/>
      <c r="J6" s="80"/>
      <c r="K6" s="81"/>
      <c r="L6" s="74"/>
    </row>
    <row r="7" spans="2:53" ht="39" thickBot="1" x14ac:dyDescent="0.25">
      <c r="B7" s="74"/>
      <c r="C7" s="82" t="s">
        <v>5</v>
      </c>
      <c r="D7" s="83"/>
      <c r="E7" s="83"/>
      <c r="F7" s="24">
        <v>12543</v>
      </c>
      <c r="G7" s="84" t="s">
        <v>6</v>
      </c>
      <c r="H7" s="26" t="s">
        <v>7</v>
      </c>
      <c r="I7" s="85" t="s">
        <v>8</v>
      </c>
      <c r="J7" s="85" t="s">
        <v>9</v>
      </c>
      <c r="K7" s="86" t="s">
        <v>10</v>
      </c>
      <c r="L7" s="86" t="s">
        <v>11</v>
      </c>
    </row>
    <row r="8" spans="2:53" x14ac:dyDescent="0.2">
      <c r="B8" s="74"/>
      <c r="C8" s="87" t="s">
        <v>12</v>
      </c>
      <c r="D8" s="88"/>
      <c r="E8" s="88"/>
      <c r="F8" s="89"/>
      <c r="G8" s="90">
        <v>302367.70139210596</v>
      </c>
      <c r="H8" s="33">
        <v>3.4487260805060642E-2</v>
      </c>
      <c r="I8" s="91">
        <v>342008.08652063902</v>
      </c>
      <c r="J8" s="92">
        <v>3.3375733370458141E-2</v>
      </c>
      <c r="K8" s="36">
        <v>103929.01850011136</v>
      </c>
      <c r="L8" s="36">
        <v>92567.728190443479</v>
      </c>
    </row>
    <row r="9" spans="2:53" x14ac:dyDescent="0.2">
      <c r="B9" s="74">
        <v>2</v>
      </c>
      <c r="C9" s="93" t="s">
        <v>0</v>
      </c>
      <c r="D9" s="74" t="s">
        <v>13</v>
      </c>
      <c r="E9" s="74"/>
      <c r="F9" s="94"/>
      <c r="G9" s="95">
        <v>297767.97374506597</v>
      </c>
      <c r="H9" s="40">
        <v>3.3962628027600049E-2</v>
      </c>
      <c r="I9" s="95">
        <v>336400.84181882499</v>
      </c>
      <c r="J9" s="96">
        <v>3.28285360628899E-2</v>
      </c>
      <c r="K9" s="42">
        <v>102360.20057731336</v>
      </c>
      <c r="L9" s="42">
        <v>91146.875713280111</v>
      </c>
    </row>
    <row r="10" spans="2:53" x14ac:dyDescent="0.2">
      <c r="B10" s="74">
        <v>3</v>
      </c>
      <c r="C10" s="93"/>
      <c r="D10" s="74" t="s">
        <v>14</v>
      </c>
      <c r="E10" s="74"/>
      <c r="F10" s="94"/>
      <c r="G10" s="95">
        <v>4599.7276470400002</v>
      </c>
      <c r="H10" s="40">
        <v>5.2463277746059517E-4</v>
      </c>
      <c r="I10" s="95">
        <v>5607.2447018140001</v>
      </c>
      <c r="J10" s="96">
        <v>5.4719730756823642E-4</v>
      </c>
      <c r="K10" s="42">
        <v>1568.8179227979999</v>
      </c>
      <c r="L10" s="42">
        <v>1420.852477163369</v>
      </c>
      <c r="AZ10" s="67">
        <v>837</v>
      </c>
      <c r="BA10" s="67">
        <v>1028</v>
      </c>
    </row>
    <row r="11" spans="2:53" x14ac:dyDescent="0.2">
      <c r="B11" s="74" t="s">
        <v>0</v>
      </c>
      <c r="C11" s="97" t="s">
        <v>15</v>
      </c>
      <c r="D11" s="98"/>
      <c r="E11" s="98"/>
      <c r="F11" s="99"/>
      <c r="G11" s="100">
        <v>3744130.3841525479</v>
      </c>
      <c r="H11" s="47">
        <v>0.42704561516302192</v>
      </c>
      <c r="I11" s="101">
        <v>4380567.337575783</v>
      </c>
      <c r="J11" s="102">
        <v>0.42748886132388009</v>
      </c>
      <c r="K11" s="50">
        <v>1287648.4945084034</v>
      </c>
      <c r="L11" s="50">
        <v>1152446.8350272116</v>
      </c>
      <c r="AZ11" s="67">
        <v>713</v>
      </c>
      <c r="BA11" s="67">
        <v>877</v>
      </c>
    </row>
    <row r="12" spans="2:53" x14ac:dyDescent="0.2">
      <c r="B12" s="74">
        <v>4</v>
      </c>
      <c r="C12" s="93"/>
      <c r="D12" s="103" t="s">
        <v>16</v>
      </c>
      <c r="E12" s="74"/>
      <c r="F12" s="94"/>
      <c r="G12" s="95">
        <v>260275.79023927602</v>
      </c>
      <c r="H12" s="40">
        <v>2.9686368675948517E-2</v>
      </c>
      <c r="I12" s="95">
        <v>320228.05554646498</v>
      </c>
      <c r="J12" s="96">
        <v>3.1250273373328849E-2</v>
      </c>
      <c r="K12" s="42">
        <v>90002.189445368</v>
      </c>
      <c r="L12" s="42">
        <v>80967.020362155017</v>
      </c>
      <c r="AZ12" s="67">
        <v>124</v>
      </c>
      <c r="BA12" s="67">
        <v>151</v>
      </c>
    </row>
    <row r="13" spans="2:53" x14ac:dyDescent="0.2">
      <c r="B13" s="74">
        <v>5</v>
      </c>
      <c r="C13" s="93"/>
      <c r="D13" s="74" t="s">
        <v>17</v>
      </c>
      <c r="E13" s="74"/>
      <c r="F13" s="94"/>
      <c r="G13" s="95">
        <v>174080.89</v>
      </c>
      <c r="H13" s="40">
        <v>1.9855206184280008E-2</v>
      </c>
      <c r="I13" s="95">
        <v>197189.97</v>
      </c>
      <c r="J13" s="96">
        <v>1.9243287283066849E-2</v>
      </c>
      <c r="K13" s="42">
        <v>59998.344166652314</v>
      </c>
      <c r="L13" s="42">
        <v>53117.994632387657</v>
      </c>
      <c r="AZ13" s="67">
        <v>16222</v>
      </c>
      <c r="BA13" s="67">
        <v>19524</v>
      </c>
    </row>
    <row r="14" spans="2:53" x14ac:dyDescent="0.2">
      <c r="B14" s="74">
        <v>6</v>
      </c>
      <c r="C14" s="93"/>
      <c r="D14" s="74" t="s">
        <v>18</v>
      </c>
      <c r="E14" s="74"/>
      <c r="F14" s="94"/>
      <c r="G14" s="95">
        <v>305315.80522028799</v>
      </c>
      <c r="H14" s="40">
        <v>3.4823513735300252E-2</v>
      </c>
      <c r="I14" s="95">
        <v>385039.99924870604</v>
      </c>
      <c r="J14" s="96">
        <v>3.7575112572990878E-2</v>
      </c>
      <c r="K14" s="42">
        <v>104744.78348524812</v>
      </c>
      <c r="L14" s="42">
        <v>100225.9320542629</v>
      </c>
      <c r="AZ14" s="67">
        <v>0</v>
      </c>
      <c r="BA14" s="67">
        <v>0</v>
      </c>
    </row>
    <row r="15" spans="2:53" x14ac:dyDescent="0.2">
      <c r="B15" s="74">
        <v>7</v>
      </c>
      <c r="C15" s="93"/>
      <c r="D15" s="74" t="s">
        <v>19</v>
      </c>
      <c r="E15" s="74"/>
      <c r="F15" s="94"/>
      <c r="G15" s="95">
        <v>894303.76275462704</v>
      </c>
      <c r="H15" s="40">
        <v>0.10200192336373368</v>
      </c>
      <c r="I15" s="95">
        <v>1011814.973286696</v>
      </c>
      <c r="J15" s="96">
        <v>9.8740550588168871E-2</v>
      </c>
      <c r="K15" s="42">
        <v>308213.80820994015</v>
      </c>
      <c r="L15" s="42">
        <v>268677.99178000673</v>
      </c>
      <c r="AZ15" s="67">
        <v>1841</v>
      </c>
      <c r="BA15" s="67">
        <v>2301</v>
      </c>
    </row>
    <row r="16" spans="2:53" x14ac:dyDescent="0.2">
      <c r="B16" s="74">
        <v>8</v>
      </c>
      <c r="C16" s="93" t="s">
        <v>0</v>
      </c>
      <c r="D16" s="74" t="s">
        <v>20</v>
      </c>
      <c r="E16" s="74"/>
      <c r="F16" s="94"/>
      <c r="G16" s="95">
        <v>19765.700590133001</v>
      </c>
      <c r="H16" s="40">
        <v>2.2544235647797744E-3</v>
      </c>
      <c r="I16" s="95">
        <v>24544.253031674001</v>
      </c>
      <c r="J16" s="96">
        <v>2.395213672565533E-3</v>
      </c>
      <c r="K16" s="42">
        <v>6755.8730097505195</v>
      </c>
      <c r="L16" s="42">
        <v>6613.4957782297997</v>
      </c>
      <c r="AZ16" s="67">
        <v>2438</v>
      </c>
      <c r="BA16" s="67">
        <v>2959</v>
      </c>
    </row>
    <row r="17" spans="2:53" x14ac:dyDescent="0.2">
      <c r="B17" s="74">
        <v>9</v>
      </c>
      <c r="C17" s="93"/>
      <c r="D17" s="74" t="s">
        <v>21</v>
      </c>
      <c r="E17" s="74"/>
      <c r="F17" s="94"/>
      <c r="G17" s="95">
        <v>109428.454614248</v>
      </c>
      <c r="H17" s="40">
        <v>1.2481120292945543E-2</v>
      </c>
      <c r="I17" s="95">
        <v>138341.58928804399</v>
      </c>
      <c r="J17" s="96">
        <v>1.3500417621980844E-2</v>
      </c>
      <c r="K17" s="42">
        <v>37666.237087305912</v>
      </c>
      <c r="L17" s="42">
        <v>34262.22248802078</v>
      </c>
      <c r="AZ17" s="67">
        <v>1333</v>
      </c>
      <c r="BA17" s="67">
        <v>1498</v>
      </c>
    </row>
    <row r="18" spans="2:53" x14ac:dyDescent="0.2">
      <c r="B18" s="74">
        <v>10</v>
      </c>
      <c r="C18" s="93"/>
      <c r="D18" s="74" t="s">
        <v>22</v>
      </c>
      <c r="E18" s="74"/>
      <c r="F18" s="94"/>
      <c r="G18" s="95">
        <v>155466.74542907398</v>
      </c>
      <c r="H18" s="40">
        <v>1.7732126055267958E-2</v>
      </c>
      <c r="I18" s="95">
        <v>180101.07140247698</v>
      </c>
      <c r="J18" s="96">
        <v>1.7575623430471643E-2</v>
      </c>
      <c r="K18" s="42">
        <v>53350.922076137773</v>
      </c>
      <c r="L18" s="42">
        <v>46842.606015732759</v>
      </c>
    </row>
    <row r="19" spans="2:53" x14ac:dyDescent="0.2">
      <c r="B19" s="74">
        <v>11</v>
      </c>
      <c r="C19" s="93"/>
      <c r="D19" s="74" t="s">
        <v>23</v>
      </c>
      <c r="E19" s="74"/>
      <c r="F19" s="94"/>
      <c r="G19" s="95">
        <v>23875.09</v>
      </c>
      <c r="H19" s="40">
        <v>2.723129658966253E-3</v>
      </c>
      <c r="I19" s="95">
        <v>29922.989999999998</v>
      </c>
      <c r="J19" s="96">
        <v>2.9201114688456845E-3</v>
      </c>
      <c r="K19" s="42">
        <v>8317.7900000000009</v>
      </c>
      <c r="L19" s="42">
        <v>7381.3099999999995</v>
      </c>
      <c r="AZ19" s="67">
        <v>66</v>
      </c>
      <c r="BA19" s="67">
        <v>77</v>
      </c>
    </row>
    <row r="20" spans="2:53" x14ac:dyDescent="0.2">
      <c r="B20" s="74">
        <v>12</v>
      </c>
      <c r="C20" s="93" t="s">
        <v>0</v>
      </c>
      <c r="D20" s="74" t="s">
        <v>24</v>
      </c>
      <c r="E20" s="74"/>
      <c r="F20" s="94"/>
      <c r="G20" s="95">
        <v>75784.357908114995</v>
      </c>
      <c r="H20" s="40">
        <v>8.6437635504327572E-3</v>
      </c>
      <c r="I20" s="95">
        <v>86395.324236982997</v>
      </c>
      <c r="J20" s="96">
        <v>8.4311085609778836E-3</v>
      </c>
      <c r="K20" s="42">
        <v>26106.733431473</v>
      </c>
      <c r="L20" s="42">
        <v>25324.564712009324</v>
      </c>
      <c r="AZ20" s="67">
        <v>1019</v>
      </c>
      <c r="BA20" s="67">
        <v>1341</v>
      </c>
    </row>
    <row r="21" spans="2:53" x14ac:dyDescent="0.2">
      <c r="B21" s="74">
        <v>13</v>
      </c>
      <c r="C21" s="93"/>
      <c r="D21" s="74" t="s">
        <v>25</v>
      </c>
      <c r="E21" s="74"/>
      <c r="F21" s="94"/>
      <c r="G21" s="95">
        <v>218001.76054010799</v>
      </c>
      <c r="H21" s="40">
        <v>2.4864704586815254E-2</v>
      </c>
      <c r="I21" s="95">
        <v>251295.469564856</v>
      </c>
      <c r="J21" s="96">
        <v>2.452331076357335E-2</v>
      </c>
      <c r="K21" s="42">
        <v>75028.298193003691</v>
      </c>
      <c r="L21" s="42">
        <v>66100.390281484142</v>
      </c>
    </row>
    <row r="22" spans="2:53" x14ac:dyDescent="0.2">
      <c r="B22" s="74">
        <v>14</v>
      </c>
      <c r="C22" s="93"/>
      <c r="D22" s="74" t="s">
        <v>26</v>
      </c>
      <c r="E22" s="74"/>
      <c r="F22" s="94"/>
      <c r="G22" s="95">
        <v>165070.21515651201</v>
      </c>
      <c r="H22" s="40">
        <v>1.8827472428570469E-2</v>
      </c>
      <c r="I22" s="95">
        <v>190210.78657175699</v>
      </c>
      <c r="J22" s="96">
        <v>1.8562205827905111E-2</v>
      </c>
      <c r="K22" s="42">
        <v>56422.708477545442</v>
      </c>
      <c r="L22" s="42">
        <v>50615.092276579824</v>
      </c>
      <c r="AZ22" s="67">
        <v>178</v>
      </c>
      <c r="BA22" s="67">
        <v>219</v>
      </c>
    </row>
    <row r="23" spans="2:53" x14ac:dyDescent="0.2">
      <c r="B23" s="74">
        <v>15</v>
      </c>
      <c r="C23" s="93"/>
      <c r="D23" s="74" t="s">
        <v>27</v>
      </c>
      <c r="E23" s="74"/>
      <c r="F23" s="94"/>
      <c r="G23" s="95">
        <v>508561.911364917</v>
      </c>
      <c r="H23" s="40">
        <v>5.8005227383786703E-2</v>
      </c>
      <c r="I23" s="95">
        <v>593086.84979432111</v>
      </c>
      <c r="J23" s="96">
        <v>5.7877896296658689E-2</v>
      </c>
      <c r="K23" s="42">
        <v>174886.09974651586</v>
      </c>
      <c r="L23" s="42">
        <v>155341.89955227158</v>
      </c>
      <c r="AZ23" s="67">
        <v>7563</v>
      </c>
      <c r="BA23" s="67">
        <v>8984</v>
      </c>
    </row>
    <row r="24" spans="2:53" x14ac:dyDescent="0.2">
      <c r="B24" s="74">
        <v>16</v>
      </c>
      <c r="C24" s="93"/>
      <c r="D24" s="74" t="s">
        <v>28</v>
      </c>
      <c r="E24" s="74"/>
      <c r="F24" s="94"/>
      <c r="G24" s="95">
        <v>240758.64637394701</v>
      </c>
      <c r="H24" s="40">
        <v>2.7460294834216876E-2</v>
      </c>
      <c r="I24" s="95">
        <v>273075.68897098099</v>
      </c>
      <c r="J24" s="96">
        <v>2.6648789149316249E-2</v>
      </c>
      <c r="K24" s="42">
        <v>82650.935433536695</v>
      </c>
      <c r="L24" s="42">
        <v>74011.309221251577</v>
      </c>
    </row>
    <row r="25" spans="2:53" x14ac:dyDescent="0.2">
      <c r="B25" s="74">
        <v>17</v>
      </c>
      <c r="C25" s="93"/>
      <c r="D25" s="74" t="s">
        <v>29</v>
      </c>
      <c r="E25" s="74"/>
      <c r="F25" s="94"/>
      <c r="G25" s="95">
        <v>64920.408949942001</v>
      </c>
      <c r="H25" s="40">
        <v>7.4046502477605417E-3</v>
      </c>
      <c r="I25" s="95">
        <v>74795.196062534</v>
      </c>
      <c r="J25" s="96">
        <v>7.2990804006139477E-3</v>
      </c>
      <c r="K25" s="42">
        <v>22089.961861518001</v>
      </c>
      <c r="L25" s="42">
        <v>19832.207593846884</v>
      </c>
      <c r="AZ25" s="67">
        <v>278</v>
      </c>
      <c r="BA25" s="67">
        <v>310</v>
      </c>
    </row>
    <row r="26" spans="2:53" x14ac:dyDescent="0.2">
      <c r="B26" s="74">
        <v>18</v>
      </c>
      <c r="C26" s="93" t="s">
        <v>0</v>
      </c>
      <c r="D26" s="74" t="s">
        <v>30</v>
      </c>
      <c r="E26" s="74"/>
      <c r="F26" s="94"/>
      <c r="G26" s="95">
        <v>148310.18000156403</v>
      </c>
      <c r="H26" s="40">
        <v>1.6915867118778721E-2</v>
      </c>
      <c r="I26" s="95">
        <v>169259.46525078503</v>
      </c>
      <c r="J26" s="96">
        <v>1.6517617580646352E-2</v>
      </c>
      <c r="K26" s="42">
        <v>50997.910499529164</v>
      </c>
      <c r="L26" s="42">
        <v>45638.732820987389</v>
      </c>
      <c r="AZ26" s="67">
        <v>482</v>
      </c>
      <c r="BA26" s="67">
        <v>615</v>
      </c>
    </row>
    <row r="27" spans="2:53" x14ac:dyDescent="0.2">
      <c r="B27" s="74">
        <v>19</v>
      </c>
      <c r="C27" s="93"/>
      <c r="D27" s="74" t="s">
        <v>31</v>
      </c>
      <c r="E27" s="74"/>
      <c r="F27" s="94"/>
      <c r="G27" s="95">
        <v>236072.94932239401</v>
      </c>
      <c r="H27" s="40">
        <v>2.6925856613711122E-2</v>
      </c>
      <c r="I27" s="95">
        <v>276413.98955892102</v>
      </c>
      <c r="J27" s="96">
        <v>2.6974565745615551E-2</v>
      </c>
      <c r="K27" s="42">
        <v>81025.987519371454</v>
      </c>
      <c r="L27" s="42">
        <v>72751.047023330757</v>
      </c>
      <c r="AZ27" s="67">
        <v>631</v>
      </c>
      <c r="BA27" s="67">
        <v>788</v>
      </c>
    </row>
    <row r="28" spans="2:53" x14ac:dyDescent="0.2">
      <c r="B28" s="74">
        <v>20</v>
      </c>
      <c r="C28" s="93"/>
      <c r="D28" s="74" t="s">
        <v>32</v>
      </c>
      <c r="E28" s="74"/>
      <c r="F28" s="94"/>
      <c r="G28" s="95">
        <v>144137.71568740299</v>
      </c>
      <c r="H28" s="40">
        <v>1.6439966867727512E-2</v>
      </c>
      <c r="I28" s="95">
        <v>178851.66576058199</v>
      </c>
      <c r="J28" s="96">
        <v>1.7453696987153707E-2</v>
      </c>
      <c r="K28" s="42">
        <v>49389.911865506983</v>
      </c>
      <c r="L28" s="42">
        <v>44743.018434654732</v>
      </c>
    </row>
    <row r="29" spans="2:53" x14ac:dyDescent="0.2">
      <c r="B29" s="74" t="s">
        <v>0</v>
      </c>
      <c r="C29" s="97" t="s">
        <v>33</v>
      </c>
      <c r="D29" s="98"/>
      <c r="E29" s="98"/>
      <c r="F29" s="99"/>
      <c r="G29" s="100">
        <v>4589871.5382521283</v>
      </c>
      <c r="H29" s="47">
        <v>0.52350861574383289</v>
      </c>
      <c r="I29" s="101">
        <v>5376112.7113616765</v>
      </c>
      <c r="J29" s="102">
        <v>0.52464170145611455</v>
      </c>
      <c r="K29" s="50">
        <v>1574047.3764989825</v>
      </c>
      <c r="L29" s="50">
        <v>1412829.3733332574</v>
      </c>
      <c r="AZ29" s="67">
        <v>393</v>
      </c>
      <c r="BA29" s="67">
        <v>432</v>
      </c>
    </row>
    <row r="30" spans="2:53" x14ac:dyDescent="0.2">
      <c r="B30" s="74">
        <v>22</v>
      </c>
      <c r="C30" s="93"/>
      <c r="D30" s="74" t="s">
        <v>34</v>
      </c>
      <c r="E30" s="74"/>
      <c r="F30" s="94"/>
      <c r="G30" s="95">
        <v>2036377.5065981499</v>
      </c>
      <c r="H30" s="40">
        <v>0.2322638358669713</v>
      </c>
      <c r="I30" s="95">
        <v>2336508.068468099</v>
      </c>
      <c r="J30" s="96">
        <v>0.22801411248622463</v>
      </c>
      <c r="K30" s="42">
        <v>699365.25935316097</v>
      </c>
      <c r="L30" s="42">
        <v>626068.77026436955</v>
      </c>
    </row>
    <row r="31" spans="2:53" x14ac:dyDescent="0.2">
      <c r="B31" s="74">
        <v>23</v>
      </c>
      <c r="C31" s="93"/>
      <c r="D31" s="74" t="s">
        <v>35</v>
      </c>
      <c r="E31" s="74"/>
      <c r="F31" s="94"/>
      <c r="G31" s="95">
        <v>662273.59634985391</v>
      </c>
      <c r="H31" s="40">
        <v>7.5537175883757149E-2</v>
      </c>
      <c r="I31" s="95">
        <v>767339.58083078184</v>
      </c>
      <c r="J31" s="96">
        <v>7.4882794482877768E-2</v>
      </c>
      <c r="K31" s="42">
        <v>227912.79956735164</v>
      </c>
      <c r="L31" s="42">
        <v>203745.29576712119</v>
      </c>
      <c r="AZ31" s="67">
        <v>14688</v>
      </c>
      <c r="BA31" s="67">
        <v>17409</v>
      </c>
    </row>
    <row r="32" spans="2:53" x14ac:dyDescent="0.2">
      <c r="B32" s="74">
        <v>24</v>
      </c>
      <c r="C32" s="93"/>
      <c r="D32" s="74" t="s">
        <v>36</v>
      </c>
      <c r="E32" s="74"/>
      <c r="F32" s="94"/>
      <c r="G32" s="95">
        <v>651248.63897970307</v>
      </c>
      <c r="H32" s="40">
        <v>7.4279698387190798E-2</v>
      </c>
      <c r="I32" s="95">
        <v>803660.35697971494</v>
      </c>
      <c r="J32" s="96">
        <v>7.8427250267205345E-2</v>
      </c>
      <c r="K32" s="42">
        <v>221426.75613893449</v>
      </c>
      <c r="L32" s="42">
        <v>201269.81326416359</v>
      </c>
      <c r="AZ32" s="67">
        <v>4696</v>
      </c>
      <c r="BA32" s="67">
        <v>5376</v>
      </c>
    </row>
    <row r="33" spans="2:53" x14ac:dyDescent="0.2">
      <c r="B33" s="74">
        <v>25</v>
      </c>
      <c r="C33" s="93"/>
      <c r="D33" s="74" t="s">
        <v>37</v>
      </c>
      <c r="E33" s="74"/>
      <c r="F33" s="94"/>
      <c r="G33" s="95">
        <v>364901.86384403403</v>
      </c>
      <c r="H33" s="40">
        <v>4.1619742084564051E-2</v>
      </c>
      <c r="I33" s="95">
        <v>422170.23857372894</v>
      </c>
      <c r="J33" s="96">
        <v>4.1198561890521797E-2</v>
      </c>
      <c r="K33" s="42">
        <v>125063.4226775456</v>
      </c>
      <c r="L33" s="42">
        <v>112434.89046444143</v>
      </c>
    </row>
    <row r="34" spans="2:53" x14ac:dyDescent="0.2">
      <c r="B34" s="74">
        <v>26</v>
      </c>
      <c r="C34" s="93" t="s">
        <v>0</v>
      </c>
      <c r="D34" s="74" t="s">
        <v>38</v>
      </c>
      <c r="E34" s="74"/>
      <c r="F34" s="94"/>
      <c r="G34" s="95">
        <v>95387.786700472003</v>
      </c>
      <c r="H34" s="40">
        <v>1.0879678822873631E-2</v>
      </c>
      <c r="I34" s="95">
        <v>110661.582990077</v>
      </c>
      <c r="J34" s="96">
        <v>1.0799193451254116E-2</v>
      </c>
      <c r="K34" s="42">
        <v>32466.699090272999</v>
      </c>
      <c r="L34" s="42">
        <v>29360.953120569597</v>
      </c>
      <c r="AZ34" s="67">
        <v>633</v>
      </c>
      <c r="BA34" s="67">
        <v>721</v>
      </c>
    </row>
    <row r="35" spans="2:53" x14ac:dyDescent="0.2">
      <c r="B35" s="74">
        <v>27</v>
      </c>
      <c r="C35" s="93"/>
      <c r="D35" s="74" t="s">
        <v>39</v>
      </c>
      <c r="E35" s="74"/>
      <c r="F35" s="94"/>
      <c r="G35" s="95">
        <v>54755.506700472004</v>
      </c>
      <c r="H35" s="40">
        <v>6.2452683649687063E-3</v>
      </c>
      <c r="I35" s="95">
        <v>59960.192990077005</v>
      </c>
      <c r="J35" s="96">
        <v>5.8513687042813737E-3</v>
      </c>
      <c r="K35" s="42">
        <v>18588.609090272999</v>
      </c>
      <c r="L35" s="42">
        <v>16897.953120569597</v>
      </c>
      <c r="AZ35" s="67">
        <v>1605</v>
      </c>
      <c r="BA35" s="67">
        <v>1856</v>
      </c>
    </row>
    <row r="36" spans="2:53" x14ac:dyDescent="0.2">
      <c r="B36" s="74">
        <v>28</v>
      </c>
      <c r="C36" s="93"/>
      <c r="D36" s="74" t="s">
        <v>40</v>
      </c>
      <c r="E36" s="74"/>
      <c r="F36" s="94"/>
      <c r="G36" s="95">
        <v>40632.28</v>
      </c>
      <c r="H36" s="40">
        <v>4.6344104579049252E-3</v>
      </c>
      <c r="I36" s="95">
        <v>50701.39</v>
      </c>
      <c r="J36" s="96">
        <v>4.9478247469727432E-3</v>
      </c>
      <c r="K36" s="42">
        <v>13878.09</v>
      </c>
      <c r="L36" s="42">
        <v>12463</v>
      </c>
      <c r="AZ36" s="67">
        <v>0</v>
      </c>
      <c r="BA36" s="67">
        <v>0</v>
      </c>
    </row>
    <row r="37" spans="2:53" x14ac:dyDescent="0.2">
      <c r="B37" s="74">
        <v>29</v>
      </c>
      <c r="C37" s="93"/>
      <c r="D37" s="74" t="s">
        <v>41</v>
      </c>
      <c r="E37" s="74"/>
      <c r="F37" s="94"/>
      <c r="G37" s="95">
        <v>252376.99502354499</v>
      </c>
      <c r="H37" s="40">
        <v>2.8785452971670213E-2</v>
      </c>
      <c r="I37" s="95">
        <v>277994.81186338898</v>
      </c>
      <c r="J37" s="96">
        <v>2.7128834331124015E-2</v>
      </c>
      <c r="K37" s="42">
        <v>86528.351169767702</v>
      </c>
      <c r="L37" s="42">
        <v>77594.227684747748</v>
      </c>
    </row>
    <row r="38" spans="2:53" x14ac:dyDescent="0.2">
      <c r="B38" s="74">
        <v>30</v>
      </c>
      <c r="C38" s="93"/>
      <c r="D38" s="74" t="s">
        <v>42</v>
      </c>
      <c r="E38" s="74"/>
      <c r="F38" s="94"/>
      <c r="G38" s="95">
        <v>2054</v>
      </c>
      <c r="H38" s="40">
        <v>2.3427381088476245E-4</v>
      </c>
      <c r="I38" s="95">
        <v>2443</v>
      </c>
      <c r="J38" s="96">
        <v>2.3840639984139313E-4</v>
      </c>
      <c r="K38" s="42">
        <v>717</v>
      </c>
      <c r="L38" s="42">
        <v>638</v>
      </c>
    </row>
    <row r="39" spans="2:53" x14ac:dyDescent="0.2">
      <c r="B39" s="74">
        <v>31</v>
      </c>
      <c r="C39" s="93"/>
      <c r="D39" s="74" t="s">
        <v>43</v>
      </c>
      <c r="E39" s="74"/>
      <c r="F39" s="94"/>
      <c r="G39" s="95">
        <v>38318.410000000003</v>
      </c>
      <c r="H39" s="40">
        <v>4.3704965617063253E-3</v>
      </c>
      <c r="I39" s="95">
        <v>47315.880000000005</v>
      </c>
      <c r="J39" s="96">
        <v>4.6174410995200067E-3</v>
      </c>
      <c r="K39" s="42">
        <v>13108.33</v>
      </c>
      <c r="L39" s="42">
        <v>11732.14</v>
      </c>
      <c r="AZ39" s="67">
        <v>655</v>
      </c>
      <c r="BA39" s="67">
        <v>818</v>
      </c>
    </row>
    <row r="40" spans="2:53" x14ac:dyDescent="0.2">
      <c r="B40" s="74">
        <v>32</v>
      </c>
      <c r="C40" s="93"/>
      <c r="D40" s="74" t="s">
        <v>44</v>
      </c>
      <c r="E40" s="74"/>
      <c r="F40" s="94"/>
      <c r="G40" s="95">
        <v>319122.14475962298</v>
      </c>
      <c r="H40" s="40">
        <v>3.6398228330358183E-2</v>
      </c>
      <c r="I40" s="95">
        <v>404599.06670398603</v>
      </c>
      <c r="J40" s="96">
        <v>3.9483834167861227E-2</v>
      </c>
      <c r="K40" s="42">
        <v>109968.50106297749</v>
      </c>
      <c r="L40" s="42">
        <v>98413.839325764973</v>
      </c>
    </row>
    <row r="41" spans="2:53" x14ac:dyDescent="0.2">
      <c r="B41" s="74">
        <v>33</v>
      </c>
      <c r="C41" s="93"/>
      <c r="D41" s="74" t="s">
        <v>45</v>
      </c>
      <c r="E41" s="74"/>
      <c r="F41" s="94"/>
      <c r="G41" s="95">
        <v>115304.53000000001</v>
      </c>
      <c r="H41" s="40">
        <v>1.3151329919852201E-2</v>
      </c>
      <c r="I41" s="95">
        <v>137512.56</v>
      </c>
      <c r="J41" s="96">
        <v>1.3419514679727206E-2</v>
      </c>
      <c r="K41" s="42">
        <v>39594.944718712504</v>
      </c>
      <c r="L41" s="42">
        <v>35420.218548673671</v>
      </c>
    </row>
    <row r="42" spans="2:53" x14ac:dyDescent="0.2">
      <c r="B42" s="74">
        <v>34</v>
      </c>
      <c r="C42" s="93"/>
      <c r="D42" s="74" t="s">
        <v>46</v>
      </c>
      <c r="E42" s="74"/>
      <c r="F42" s="94"/>
      <c r="G42" s="95">
        <v>2121</v>
      </c>
      <c r="H42" s="40">
        <v>2.4191565379093533E-4</v>
      </c>
      <c r="I42" s="95">
        <v>2353</v>
      </c>
      <c r="J42" s="96">
        <v>2.2962351978174294E-4</v>
      </c>
      <c r="K42" s="42">
        <v>726</v>
      </c>
      <c r="L42" s="42">
        <v>651</v>
      </c>
      <c r="AZ42" s="67">
        <v>920</v>
      </c>
      <c r="BA42" s="67">
        <v>1030</v>
      </c>
    </row>
    <row r="43" spans="2:53" x14ac:dyDescent="0.2">
      <c r="B43" s="74">
        <v>35</v>
      </c>
      <c r="C43" s="104"/>
      <c r="D43" s="74" t="s">
        <v>47</v>
      </c>
      <c r="E43" s="74"/>
      <c r="F43" s="94"/>
      <c r="G43" s="95">
        <v>50385.065996746976</v>
      </c>
      <c r="H43" s="40">
        <v>5.7467874502133282E-3</v>
      </c>
      <c r="I43" s="105">
        <v>63554.564951899018</v>
      </c>
      <c r="J43" s="96">
        <v>6.2021346801752874E-3</v>
      </c>
      <c r="K43" s="42">
        <v>17169.312720259004</v>
      </c>
      <c r="L43" s="42">
        <v>15500.224893405688</v>
      </c>
      <c r="AZ43" s="67">
        <v>6179</v>
      </c>
      <c r="BA43" s="67">
        <v>7608</v>
      </c>
    </row>
    <row r="44" spans="2:53" x14ac:dyDescent="0.2">
      <c r="B44" s="74">
        <v>37</v>
      </c>
      <c r="C44" s="106" t="s">
        <v>48</v>
      </c>
      <c r="D44" s="98"/>
      <c r="E44" s="98"/>
      <c r="F44" s="99"/>
      <c r="G44" s="100">
        <v>72255</v>
      </c>
      <c r="H44" s="47">
        <v>8.2412143162018062E-3</v>
      </c>
      <c r="I44" s="107">
        <v>81226</v>
      </c>
      <c r="J44" s="108">
        <v>7.9266468413905031E-3</v>
      </c>
      <c r="K44" s="50">
        <v>24821</v>
      </c>
      <c r="L44" s="50">
        <v>22154</v>
      </c>
    </row>
    <row r="45" spans="2:53" x14ac:dyDescent="0.2">
      <c r="B45" s="74">
        <v>38</v>
      </c>
      <c r="C45" s="97" t="s">
        <v>49</v>
      </c>
      <c r="D45" s="98"/>
      <c r="E45" s="98"/>
      <c r="F45" s="99"/>
      <c r="G45" s="100">
        <v>58894</v>
      </c>
      <c r="H45" s="47">
        <v>6.7172939718827653E-3</v>
      </c>
      <c r="I45" s="107">
        <v>67294</v>
      </c>
      <c r="J45" s="108">
        <v>6.5670570081566553E-3</v>
      </c>
      <c r="K45" s="50">
        <v>20736.099248818493</v>
      </c>
      <c r="L45" s="50">
        <v>18572.2627104001</v>
      </c>
    </row>
    <row r="46" spans="2:53" ht="13.5" thickBot="1" x14ac:dyDescent="0.25">
      <c r="B46" s="74"/>
      <c r="C46" s="109" t="s">
        <v>50</v>
      </c>
      <c r="D46" s="110"/>
      <c r="E46" s="110"/>
      <c r="F46" s="111"/>
      <c r="G46" s="112">
        <v>8767518.6237967815</v>
      </c>
      <c r="H46" s="61">
        <v>1</v>
      </c>
      <c r="I46" s="112">
        <v>10247208.135458099</v>
      </c>
      <c r="J46" s="113">
        <v>1</v>
      </c>
      <c r="K46" s="112">
        <v>3011181.9887563158</v>
      </c>
      <c r="L46" s="112">
        <v>2698570.1992613124</v>
      </c>
      <c r="AZ46" s="67">
        <v>0</v>
      </c>
      <c r="BA46" s="67">
        <v>0</v>
      </c>
    </row>
    <row r="47" spans="2:53" x14ac:dyDescent="0.2">
      <c r="B47" s="74"/>
      <c r="C47" s="65"/>
      <c r="D47" s="65" t="s">
        <v>0</v>
      </c>
      <c r="E47" s="65"/>
      <c r="F47" s="65"/>
      <c r="G47" s="75" t="s">
        <v>0</v>
      </c>
      <c r="H47" s="14"/>
      <c r="I47" s="63" t="s">
        <v>0</v>
      </c>
      <c r="J47" s="96" t="s">
        <v>0</v>
      </c>
      <c r="K47" s="74"/>
      <c r="L47" s="74"/>
      <c r="AZ47" s="67">
        <v>0</v>
      </c>
      <c r="BA47" s="67">
        <v>0</v>
      </c>
    </row>
    <row r="48" spans="2:53" x14ac:dyDescent="0.2">
      <c r="B48" s="74"/>
      <c r="C48" s="74"/>
      <c r="D48" s="74"/>
      <c r="E48" s="74"/>
      <c r="F48" s="74"/>
      <c r="G48" s="75"/>
      <c r="H48" s="14"/>
      <c r="I48" s="63"/>
      <c r="J48" s="96"/>
      <c r="K48" s="74"/>
      <c r="L48" s="74"/>
    </row>
  </sheetData>
  <pageMargins left="0.35433070866141736" right="0.27559055118110237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A55"/>
  <sheetViews>
    <sheetView showGridLines="0" tabSelected="1" workbookViewId="0">
      <selection activeCell="K68" sqref="K68"/>
    </sheetView>
  </sheetViews>
  <sheetFormatPr defaultRowHeight="12.75" x14ac:dyDescent="0.2"/>
  <cols>
    <col min="1" max="1" width="1.5703125" style="67" customWidth="1"/>
    <col min="2" max="2" width="3.42578125" style="67" customWidth="1"/>
    <col min="3" max="3" width="7" style="67" customWidth="1"/>
    <col min="4" max="5" width="9.140625" style="67"/>
    <col min="6" max="6" width="23" style="67" customWidth="1"/>
    <col min="7" max="7" width="12.42578125" style="67" customWidth="1"/>
    <col min="8" max="8" width="10" style="64" bestFit="1" customWidth="1"/>
    <col min="9" max="9" width="12.42578125" style="67" bestFit="1" customWidth="1"/>
    <col min="10" max="10" width="9" style="67" customWidth="1"/>
    <col min="11" max="12" width="11.42578125" style="67" bestFit="1" customWidth="1"/>
    <col min="13" max="16384" width="9.140625" style="67"/>
  </cols>
  <sheetData>
    <row r="1" spans="2:53" x14ac:dyDescent="0.2">
      <c r="B1" s="65" t="s">
        <v>0</v>
      </c>
      <c r="C1" s="65"/>
      <c r="D1" s="65"/>
      <c r="E1" s="65"/>
      <c r="F1" s="65"/>
      <c r="G1" s="66"/>
      <c r="H1" s="3"/>
      <c r="I1" s="66"/>
      <c r="J1" s="66"/>
      <c r="K1" s="65"/>
      <c r="L1" s="65"/>
    </row>
    <row r="2" spans="2:53" s="72" customFormat="1" ht="15.75" x14ac:dyDescent="0.25">
      <c r="B2" s="68" t="s">
        <v>0</v>
      </c>
      <c r="C2" s="69" t="s">
        <v>1</v>
      </c>
      <c r="D2" s="70"/>
      <c r="E2" s="70"/>
      <c r="F2" s="70"/>
      <c r="G2" s="70"/>
      <c r="H2" s="8"/>
      <c r="I2" s="70"/>
      <c r="J2" s="71"/>
      <c r="K2" s="68"/>
      <c r="L2" s="68"/>
    </row>
    <row r="3" spans="2:53" s="72" customFormat="1" ht="15.75" x14ac:dyDescent="0.25">
      <c r="B3" s="68" t="s">
        <v>0</v>
      </c>
      <c r="C3" s="73" t="s">
        <v>2</v>
      </c>
      <c r="D3" s="70"/>
      <c r="E3" s="70"/>
      <c r="F3" s="70"/>
      <c r="G3" s="70"/>
      <c r="H3" s="8"/>
      <c r="I3" s="70"/>
      <c r="J3" s="71"/>
      <c r="K3" s="68"/>
      <c r="L3" s="68"/>
    </row>
    <row r="4" spans="2:53" s="72" customFormat="1" ht="15.75" x14ac:dyDescent="0.25">
      <c r="B4" s="68"/>
      <c r="C4" s="73"/>
      <c r="D4" s="70"/>
      <c r="E4" s="70"/>
      <c r="F4" s="70"/>
      <c r="G4" s="70"/>
      <c r="H4" s="8"/>
      <c r="I4" s="70"/>
      <c r="J4" s="71"/>
      <c r="K4" s="68"/>
      <c r="L4" s="68"/>
    </row>
    <row r="5" spans="2:53" ht="13.5" thickBot="1" x14ac:dyDescent="0.25">
      <c r="B5" s="74"/>
      <c r="C5" s="74"/>
      <c r="D5" s="74"/>
      <c r="E5" s="74"/>
      <c r="F5" s="74"/>
      <c r="G5" s="75"/>
      <c r="H5" s="14"/>
      <c r="I5" s="75"/>
      <c r="J5" s="75"/>
      <c r="K5" s="74"/>
      <c r="L5" s="74"/>
    </row>
    <row r="6" spans="2:53" ht="13.5" thickBot="1" x14ac:dyDescent="0.25">
      <c r="B6" s="74"/>
      <c r="C6" s="76" t="s">
        <v>3</v>
      </c>
      <c r="D6" s="77"/>
      <c r="E6" s="78" t="s">
        <v>56</v>
      </c>
      <c r="F6" s="79"/>
      <c r="G6" s="80"/>
      <c r="H6" s="20"/>
      <c r="I6" s="80"/>
      <c r="J6" s="80"/>
      <c r="K6" s="81"/>
      <c r="L6" s="74"/>
    </row>
    <row r="7" spans="2:53" ht="39" thickBot="1" x14ac:dyDescent="0.25">
      <c r="B7" s="74"/>
      <c r="C7" s="82" t="s">
        <v>5</v>
      </c>
      <c r="D7" s="83"/>
      <c r="E7" s="83"/>
      <c r="F7" s="114">
        <v>23751</v>
      </c>
      <c r="G7" s="84" t="s">
        <v>6</v>
      </c>
      <c r="H7" s="26" t="s">
        <v>7</v>
      </c>
      <c r="I7" s="85" t="s">
        <v>8</v>
      </c>
      <c r="J7" s="85" t="s">
        <v>9</v>
      </c>
      <c r="K7" s="86" t="s">
        <v>10</v>
      </c>
      <c r="L7" s="86" t="s">
        <v>11</v>
      </c>
    </row>
    <row r="8" spans="2:53" x14ac:dyDescent="0.2">
      <c r="B8" s="74"/>
      <c r="C8" s="87" t="s">
        <v>12</v>
      </c>
      <c r="D8" s="88"/>
      <c r="E8" s="88"/>
      <c r="F8" s="89"/>
      <c r="G8" s="90">
        <v>600787.17767293192</v>
      </c>
      <c r="H8" s="33">
        <v>3.2266374561721774E-2</v>
      </c>
      <c r="I8" s="91">
        <v>682711.84095074597</v>
      </c>
      <c r="J8" s="92">
        <v>3.1400626457062895E-2</v>
      </c>
      <c r="K8" s="36">
        <v>201908.79394707084</v>
      </c>
      <c r="L8" s="36">
        <v>181346.00916811326</v>
      </c>
    </row>
    <row r="9" spans="2:53" x14ac:dyDescent="0.2">
      <c r="B9" s="74">
        <v>2</v>
      </c>
      <c r="C9" s="93" t="s">
        <v>0</v>
      </c>
      <c r="D9" s="74" t="s">
        <v>13</v>
      </c>
      <c r="E9" s="74"/>
      <c r="F9" s="94"/>
      <c r="G9" s="95">
        <v>591663.57098369196</v>
      </c>
      <c r="H9" s="40">
        <v>3.1776374572159559E-2</v>
      </c>
      <c r="I9" s="95">
        <v>671591.73092057696</v>
      </c>
      <c r="J9" s="96">
        <v>3.0889168473951734E-2</v>
      </c>
      <c r="K9" s="42">
        <v>198970.59716555383</v>
      </c>
      <c r="L9" s="42">
        <v>178662.0986909499</v>
      </c>
    </row>
    <row r="10" spans="2:53" x14ac:dyDescent="0.2">
      <c r="B10" s="74">
        <v>3</v>
      </c>
      <c r="C10" s="93"/>
      <c r="D10" s="74" t="s">
        <v>14</v>
      </c>
      <c r="E10" s="74"/>
      <c r="F10" s="94"/>
      <c r="G10" s="95">
        <v>9123.6066892400013</v>
      </c>
      <c r="H10" s="40">
        <v>4.8999998956221317E-4</v>
      </c>
      <c r="I10" s="95">
        <v>11120.110030169</v>
      </c>
      <c r="J10" s="96">
        <v>5.1145798311115942E-4</v>
      </c>
      <c r="K10" s="42">
        <v>2938.1967815170001</v>
      </c>
      <c r="L10" s="42">
        <v>2683.9104771633693</v>
      </c>
      <c r="AZ10" s="67">
        <v>837</v>
      </c>
      <c r="BA10" s="67">
        <v>1028</v>
      </c>
    </row>
    <row r="11" spans="2:53" x14ac:dyDescent="0.2">
      <c r="B11" s="74" t="s">
        <v>0</v>
      </c>
      <c r="C11" s="97" t="s">
        <v>15</v>
      </c>
      <c r="D11" s="98"/>
      <c r="E11" s="98"/>
      <c r="F11" s="99"/>
      <c r="G11" s="100">
        <v>8341516.016013192</v>
      </c>
      <c r="H11" s="47">
        <v>0.44799637906354939</v>
      </c>
      <c r="I11" s="101">
        <v>9709184.4641527012</v>
      </c>
      <c r="J11" s="102">
        <v>0.44656391800237194</v>
      </c>
      <c r="K11" s="50">
        <v>2749468.9363421011</v>
      </c>
      <c r="L11" s="50">
        <v>2495567.8558228486</v>
      </c>
      <c r="AZ11" s="67">
        <v>713</v>
      </c>
      <c r="BA11" s="67">
        <v>877</v>
      </c>
    </row>
    <row r="12" spans="2:53" x14ac:dyDescent="0.2">
      <c r="B12" s="74">
        <v>4</v>
      </c>
      <c r="C12" s="93"/>
      <c r="D12" s="103" t="s">
        <v>16</v>
      </c>
      <c r="E12" s="74"/>
      <c r="F12" s="94"/>
      <c r="G12" s="95">
        <v>509951.45308600704</v>
      </c>
      <c r="H12" s="40">
        <v>2.7387875782071188E-2</v>
      </c>
      <c r="I12" s="95">
        <v>618807.58611546992</v>
      </c>
      <c r="J12" s="96">
        <v>2.846141621529381E-2</v>
      </c>
      <c r="K12" s="42">
        <v>172097.41649089998</v>
      </c>
      <c r="L12" s="42">
        <v>154907.551331347</v>
      </c>
      <c r="AZ12" s="67">
        <v>124</v>
      </c>
      <c r="BA12" s="67">
        <v>151</v>
      </c>
    </row>
    <row r="13" spans="2:53" x14ac:dyDescent="0.2">
      <c r="B13" s="74">
        <v>5</v>
      </c>
      <c r="C13" s="93"/>
      <c r="D13" s="74" t="s">
        <v>17</v>
      </c>
      <c r="E13" s="74"/>
      <c r="F13" s="94"/>
      <c r="G13" s="95">
        <v>343758.3</v>
      </c>
      <c r="H13" s="40">
        <v>1.8462168432860776E-2</v>
      </c>
      <c r="I13" s="95">
        <v>404843.54000000004</v>
      </c>
      <c r="J13" s="96">
        <v>1.8620360759221296E-2</v>
      </c>
      <c r="K13" s="42">
        <v>112148.82201342298</v>
      </c>
      <c r="L13" s="42">
        <v>101459.1052519707</v>
      </c>
      <c r="AZ13" s="67">
        <v>16222</v>
      </c>
      <c r="BA13" s="67">
        <v>19524</v>
      </c>
    </row>
    <row r="14" spans="2:53" x14ac:dyDescent="0.2">
      <c r="B14" s="74">
        <v>6</v>
      </c>
      <c r="C14" s="93"/>
      <c r="D14" s="74" t="s">
        <v>18</v>
      </c>
      <c r="E14" s="74"/>
      <c r="F14" s="94"/>
      <c r="G14" s="95">
        <v>579973.90221552399</v>
      </c>
      <c r="H14" s="40">
        <v>3.1148559523847218E-2</v>
      </c>
      <c r="I14" s="95">
        <v>707320.43808795395</v>
      </c>
      <c r="J14" s="96">
        <v>3.2532473482393104E-2</v>
      </c>
      <c r="K14" s="42">
        <v>191734.05258024333</v>
      </c>
      <c r="L14" s="42">
        <v>180062.00628072908</v>
      </c>
      <c r="AZ14" s="67">
        <v>0</v>
      </c>
      <c r="BA14" s="67">
        <v>0</v>
      </c>
    </row>
    <row r="15" spans="2:53" x14ac:dyDescent="0.2">
      <c r="B15" s="74">
        <v>7</v>
      </c>
      <c r="C15" s="93"/>
      <c r="D15" s="74" t="s">
        <v>19</v>
      </c>
      <c r="E15" s="74"/>
      <c r="F15" s="94"/>
      <c r="G15" s="95">
        <v>1840892.5000578212</v>
      </c>
      <c r="H15" s="40">
        <v>9.8868499765264309E-2</v>
      </c>
      <c r="I15" s="95">
        <v>2070101.6805282349</v>
      </c>
      <c r="J15" s="96">
        <v>9.5212190120919304E-2</v>
      </c>
      <c r="K15" s="42">
        <v>608167.09522835037</v>
      </c>
      <c r="L15" s="42">
        <v>544462.21635374776</v>
      </c>
      <c r="AZ15" s="67">
        <v>1841</v>
      </c>
      <c r="BA15" s="67">
        <v>2301</v>
      </c>
    </row>
    <row r="16" spans="2:53" x14ac:dyDescent="0.2">
      <c r="B16" s="74">
        <v>8</v>
      </c>
      <c r="C16" s="93" t="s">
        <v>0</v>
      </c>
      <c r="D16" s="74" t="s">
        <v>20</v>
      </c>
      <c r="E16" s="74"/>
      <c r="F16" s="94"/>
      <c r="G16" s="95">
        <v>27176.674970133001</v>
      </c>
      <c r="H16" s="40">
        <v>1.4595730510178432E-3</v>
      </c>
      <c r="I16" s="95">
        <v>32721.420231674001</v>
      </c>
      <c r="J16" s="96">
        <v>1.504987949833292E-3</v>
      </c>
      <c r="K16" s="42">
        <v>9080.2843156825184</v>
      </c>
      <c r="L16" s="42">
        <v>8746.9293501841275</v>
      </c>
      <c r="AZ16" s="67">
        <v>2438</v>
      </c>
      <c r="BA16" s="67">
        <v>2959</v>
      </c>
    </row>
    <row r="17" spans="2:53" x14ac:dyDescent="0.2">
      <c r="B17" s="74">
        <v>9</v>
      </c>
      <c r="C17" s="93"/>
      <c r="D17" s="74" t="s">
        <v>21</v>
      </c>
      <c r="E17" s="74"/>
      <c r="F17" s="94"/>
      <c r="G17" s="95">
        <v>240970.332431207</v>
      </c>
      <c r="H17" s="40">
        <v>1.2941752576352038E-2</v>
      </c>
      <c r="I17" s="95">
        <v>291807.989761737</v>
      </c>
      <c r="J17" s="96">
        <v>1.3421407296721833E-2</v>
      </c>
      <c r="K17" s="42">
        <v>83477.865192053898</v>
      </c>
      <c r="L17" s="42">
        <v>76379.869665475271</v>
      </c>
      <c r="AZ17" s="67">
        <v>1333</v>
      </c>
      <c r="BA17" s="67">
        <v>1498</v>
      </c>
    </row>
    <row r="18" spans="2:53" x14ac:dyDescent="0.2">
      <c r="B18" s="74">
        <v>10</v>
      </c>
      <c r="C18" s="93"/>
      <c r="D18" s="74" t="s">
        <v>22</v>
      </c>
      <c r="E18" s="74"/>
      <c r="F18" s="94"/>
      <c r="G18" s="95">
        <v>428128.93568996101</v>
      </c>
      <c r="H18" s="40">
        <v>2.2993447784939242E-2</v>
      </c>
      <c r="I18" s="95">
        <v>493123.75974221004</v>
      </c>
      <c r="J18" s="96">
        <v>2.2680718347002689E-2</v>
      </c>
      <c r="K18" s="42">
        <v>136054.20220919175</v>
      </c>
      <c r="L18" s="42">
        <v>123798.44334253596</v>
      </c>
    </row>
    <row r="19" spans="2:53" x14ac:dyDescent="0.2">
      <c r="B19" s="74">
        <v>11</v>
      </c>
      <c r="C19" s="93"/>
      <c r="D19" s="74" t="s">
        <v>23</v>
      </c>
      <c r="E19" s="74"/>
      <c r="F19" s="94"/>
      <c r="G19" s="95">
        <v>109801.83</v>
      </c>
      <c r="H19" s="40">
        <v>5.8971081707593544E-3</v>
      </c>
      <c r="I19" s="95">
        <v>141395.06</v>
      </c>
      <c r="J19" s="96">
        <v>6.5033198424550393E-3</v>
      </c>
      <c r="K19" s="42">
        <v>36876.880000000005</v>
      </c>
      <c r="L19" s="42">
        <v>33403.06</v>
      </c>
      <c r="AZ19" s="67">
        <v>66</v>
      </c>
      <c r="BA19" s="67">
        <v>77</v>
      </c>
    </row>
    <row r="20" spans="2:53" x14ac:dyDescent="0.2">
      <c r="B20" s="74">
        <v>12</v>
      </c>
      <c r="C20" s="93" t="s">
        <v>0</v>
      </c>
      <c r="D20" s="74" t="s">
        <v>24</v>
      </c>
      <c r="E20" s="74"/>
      <c r="F20" s="94"/>
      <c r="G20" s="95">
        <v>283485.77080671804</v>
      </c>
      <c r="H20" s="40">
        <v>1.5225121979463461E-2</v>
      </c>
      <c r="I20" s="95">
        <v>317230.982813743</v>
      </c>
      <c r="J20" s="96">
        <v>1.4590711621566754E-2</v>
      </c>
      <c r="K20" s="42">
        <v>94999.965934830994</v>
      </c>
      <c r="L20" s="42">
        <v>88024.526326431223</v>
      </c>
      <c r="AZ20" s="67">
        <v>1019</v>
      </c>
      <c r="BA20" s="67">
        <v>1341</v>
      </c>
    </row>
    <row r="21" spans="2:53" x14ac:dyDescent="0.2">
      <c r="B21" s="74">
        <v>13</v>
      </c>
      <c r="C21" s="93"/>
      <c r="D21" s="74" t="s">
        <v>25</v>
      </c>
      <c r="E21" s="74"/>
      <c r="F21" s="94"/>
      <c r="G21" s="95">
        <v>458589.087885927</v>
      </c>
      <c r="H21" s="40">
        <v>2.4629365987736084E-2</v>
      </c>
      <c r="I21" s="95">
        <v>530587.71688945801</v>
      </c>
      <c r="J21" s="96">
        <v>2.4403834387213594E-2</v>
      </c>
      <c r="K21" s="42">
        <v>151638.68044308745</v>
      </c>
      <c r="L21" s="42">
        <v>135640.9344272422</v>
      </c>
    </row>
    <row r="22" spans="2:53" x14ac:dyDescent="0.2">
      <c r="B22" s="74">
        <v>14</v>
      </c>
      <c r="C22" s="93"/>
      <c r="D22" s="74" t="s">
        <v>26</v>
      </c>
      <c r="E22" s="74"/>
      <c r="F22" s="94"/>
      <c r="G22" s="95">
        <v>350202.39868958096</v>
      </c>
      <c r="H22" s="40">
        <v>1.880826054294225E-2</v>
      </c>
      <c r="I22" s="95">
        <v>404210.77091429301</v>
      </c>
      <c r="J22" s="96">
        <v>1.8591257198242783E-2</v>
      </c>
      <c r="K22" s="42">
        <v>114776.25577321213</v>
      </c>
      <c r="L22" s="42">
        <v>104927.38905508225</v>
      </c>
      <c r="AZ22" s="67">
        <v>178</v>
      </c>
      <c r="BA22" s="67">
        <v>219</v>
      </c>
    </row>
    <row r="23" spans="2:53" x14ac:dyDescent="0.2">
      <c r="B23" s="74">
        <v>15</v>
      </c>
      <c r="C23" s="93"/>
      <c r="D23" s="74" t="s">
        <v>27</v>
      </c>
      <c r="E23" s="74"/>
      <c r="F23" s="94"/>
      <c r="G23" s="95">
        <v>1190657.2939312209</v>
      </c>
      <c r="H23" s="40">
        <v>6.3946428366594837E-2</v>
      </c>
      <c r="I23" s="95">
        <v>1382361.051411768</v>
      </c>
      <c r="J23" s="96">
        <v>6.3580269742685228E-2</v>
      </c>
      <c r="K23" s="42">
        <v>389575.92332194361</v>
      </c>
      <c r="L23" s="42">
        <v>352978.05791946739</v>
      </c>
      <c r="AZ23" s="67">
        <v>7563</v>
      </c>
      <c r="BA23" s="67">
        <v>8984</v>
      </c>
    </row>
    <row r="24" spans="2:53" x14ac:dyDescent="0.2">
      <c r="B24" s="74">
        <v>16</v>
      </c>
      <c r="C24" s="93"/>
      <c r="D24" s="74" t="s">
        <v>28</v>
      </c>
      <c r="E24" s="74"/>
      <c r="F24" s="94"/>
      <c r="G24" s="95">
        <v>562788.67427678499</v>
      </c>
      <c r="H24" s="40">
        <v>3.022559541574538E-2</v>
      </c>
      <c r="I24" s="95">
        <v>647563.74168244004</v>
      </c>
      <c r="J24" s="96">
        <v>2.9784025909659374E-2</v>
      </c>
      <c r="K24" s="42">
        <v>186576.92696748261</v>
      </c>
      <c r="L24" s="42">
        <v>169086.03265005685</v>
      </c>
    </row>
    <row r="25" spans="2:53" x14ac:dyDescent="0.2">
      <c r="B25" s="74">
        <v>17</v>
      </c>
      <c r="C25" s="93"/>
      <c r="D25" s="74" t="s">
        <v>29</v>
      </c>
      <c r="E25" s="74"/>
      <c r="F25" s="94"/>
      <c r="G25" s="95">
        <v>181199.99973660498</v>
      </c>
      <c r="H25" s="40">
        <v>9.7316775047221523E-3</v>
      </c>
      <c r="I25" s="95">
        <v>204518.91865776601</v>
      </c>
      <c r="J25" s="96">
        <v>9.4066365675328258E-3</v>
      </c>
      <c r="K25" s="42">
        <v>57589.828185121994</v>
      </c>
      <c r="L25" s="42">
        <v>52538.849364870577</v>
      </c>
      <c r="AZ25" s="67">
        <v>278</v>
      </c>
      <c r="BA25" s="67">
        <v>310</v>
      </c>
    </row>
    <row r="26" spans="2:53" x14ac:dyDescent="0.2">
      <c r="B26" s="74">
        <v>18</v>
      </c>
      <c r="C26" s="93" t="s">
        <v>0</v>
      </c>
      <c r="D26" s="74" t="s">
        <v>30</v>
      </c>
      <c r="E26" s="74"/>
      <c r="F26" s="94"/>
      <c r="G26" s="95">
        <v>336604.372862647</v>
      </c>
      <c r="H26" s="40">
        <v>1.8077953687307795E-2</v>
      </c>
      <c r="I26" s="95">
        <v>384310.65429720003</v>
      </c>
      <c r="J26" s="96">
        <v>1.7675971874532674E-2</v>
      </c>
      <c r="K26" s="42">
        <v>112774.24451787295</v>
      </c>
      <c r="L26" s="42">
        <v>101635.71176522717</v>
      </c>
      <c r="AZ26" s="67">
        <v>482</v>
      </c>
      <c r="BA26" s="67">
        <v>615</v>
      </c>
    </row>
    <row r="27" spans="2:53" x14ac:dyDescent="0.2">
      <c r="B27" s="74">
        <v>19</v>
      </c>
      <c r="C27" s="93"/>
      <c r="D27" s="74" t="s">
        <v>31</v>
      </c>
      <c r="E27" s="74"/>
      <c r="F27" s="94"/>
      <c r="G27" s="95">
        <v>460474.11094493401</v>
      </c>
      <c r="H27" s="40">
        <v>2.4730604599909854E-2</v>
      </c>
      <c r="I27" s="95">
        <v>538615.75992212095</v>
      </c>
      <c r="J27" s="96">
        <v>2.4773075940280581E-2</v>
      </c>
      <c r="K27" s="42">
        <v>152043.32715379211</v>
      </c>
      <c r="L27" s="42">
        <v>138032.73508643612</v>
      </c>
      <c r="AZ27" s="67">
        <v>631</v>
      </c>
      <c r="BA27" s="67">
        <v>788</v>
      </c>
    </row>
    <row r="28" spans="2:53" x14ac:dyDescent="0.2">
      <c r="B28" s="74">
        <v>20</v>
      </c>
      <c r="C28" s="93"/>
      <c r="D28" s="74" t="s">
        <v>32</v>
      </c>
      <c r="E28" s="74"/>
      <c r="F28" s="94"/>
      <c r="G28" s="95">
        <v>436860.37842811999</v>
      </c>
      <c r="H28" s="40">
        <v>2.346238589201555E-2</v>
      </c>
      <c r="I28" s="95">
        <v>539663.39309663302</v>
      </c>
      <c r="J28" s="96">
        <v>2.48212607468178E-2</v>
      </c>
      <c r="K28" s="42">
        <v>139857.166014913</v>
      </c>
      <c r="L28" s="42">
        <v>129484.43765204509</v>
      </c>
    </row>
    <row r="29" spans="2:53" x14ac:dyDescent="0.2">
      <c r="B29" s="74" t="s">
        <v>0</v>
      </c>
      <c r="C29" s="97" t="s">
        <v>33</v>
      </c>
      <c r="D29" s="98"/>
      <c r="E29" s="98"/>
      <c r="F29" s="99"/>
      <c r="G29" s="100">
        <v>9284318.6911862791</v>
      </c>
      <c r="H29" s="47">
        <v>0.49863132166129104</v>
      </c>
      <c r="I29" s="101">
        <v>10899652.240528574</v>
      </c>
      <c r="J29" s="102">
        <v>0.50131825462423518</v>
      </c>
      <c r="K29" s="50">
        <v>3050563.3528788839</v>
      </c>
      <c r="L29" s="50">
        <v>2767130.495200797</v>
      </c>
      <c r="AZ29" s="67">
        <v>393</v>
      </c>
      <c r="BA29" s="67">
        <v>432</v>
      </c>
    </row>
    <row r="30" spans="2:53" x14ac:dyDescent="0.2">
      <c r="B30" s="74">
        <v>22</v>
      </c>
      <c r="C30" s="93"/>
      <c r="D30" s="74" t="s">
        <v>34</v>
      </c>
      <c r="E30" s="74"/>
      <c r="F30" s="94"/>
      <c r="G30" s="95">
        <v>4650213.4703846332</v>
      </c>
      <c r="H30" s="40">
        <v>0.24974822233819266</v>
      </c>
      <c r="I30" s="95">
        <v>5378435.5103952084</v>
      </c>
      <c r="J30" s="96">
        <v>0.24737558989768069</v>
      </c>
      <c r="K30" s="42">
        <v>1524104.8869390402</v>
      </c>
      <c r="L30" s="42">
        <v>1382287.4510553349</v>
      </c>
    </row>
    <row r="31" spans="2:53" x14ac:dyDescent="0.2">
      <c r="B31" s="74">
        <v>23</v>
      </c>
      <c r="C31" s="93"/>
      <c r="D31" s="74" t="s">
        <v>35</v>
      </c>
      <c r="E31" s="74"/>
      <c r="F31" s="94"/>
      <c r="G31" s="95">
        <v>1233017.950128729</v>
      </c>
      <c r="H31" s="40">
        <v>6.6221484909651115E-2</v>
      </c>
      <c r="I31" s="95">
        <v>1436781.9370429718</v>
      </c>
      <c r="J31" s="96">
        <v>6.608330220626199E-2</v>
      </c>
      <c r="K31" s="42">
        <v>405695.54567711236</v>
      </c>
      <c r="L31" s="42">
        <v>367681.94713680074</v>
      </c>
      <c r="AZ31" s="67">
        <v>14688</v>
      </c>
      <c r="BA31" s="67">
        <v>17409</v>
      </c>
    </row>
    <row r="32" spans="2:53" x14ac:dyDescent="0.2">
      <c r="B32" s="74">
        <v>24</v>
      </c>
      <c r="C32" s="93"/>
      <c r="D32" s="74" t="s">
        <v>36</v>
      </c>
      <c r="E32" s="74"/>
      <c r="F32" s="94"/>
      <c r="G32" s="95">
        <v>793065.75598033215</v>
      </c>
      <c r="H32" s="40">
        <v>4.2593047397671432E-2</v>
      </c>
      <c r="I32" s="95">
        <v>973144.703401095</v>
      </c>
      <c r="J32" s="96">
        <v>4.4758786192448059E-2</v>
      </c>
      <c r="K32" s="42">
        <v>268553.41606644948</v>
      </c>
      <c r="L32" s="42">
        <v>243834.93929102397</v>
      </c>
      <c r="AZ32" s="67">
        <v>4696</v>
      </c>
      <c r="BA32" s="67">
        <v>5376</v>
      </c>
    </row>
    <row r="33" spans="2:53" x14ac:dyDescent="0.2">
      <c r="B33" s="74">
        <v>25</v>
      </c>
      <c r="C33" s="93"/>
      <c r="D33" s="74" t="s">
        <v>37</v>
      </c>
      <c r="E33" s="74"/>
      <c r="F33" s="94"/>
      <c r="G33" s="95">
        <v>832315.14804371912</v>
      </c>
      <c r="H33" s="40">
        <v>4.4701007808115742E-2</v>
      </c>
      <c r="I33" s="95">
        <v>972346.91726036905</v>
      </c>
      <c r="J33" s="96">
        <v>4.4722092842347863E-2</v>
      </c>
      <c r="K33" s="42">
        <v>273652.09115803736</v>
      </c>
      <c r="L33" s="42">
        <v>247681.07815423192</v>
      </c>
    </row>
    <row r="34" spans="2:53" x14ac:dyDescent="0.2">
      <c r="B34" s="74">
        <v>26</v>
      </c>
      <c r="C34" s="93" t="s">
        <v>0</v>
      </c>
      <c r="D34" s="74" t="s">
        <v>38</v>
      </c>
      <c r="E34" s="74"/>
      <c r="F34" s="94"/>
      <c r="G34" s="95">
        <v>314908.25933047204</v>
      </c>
      <c r="H34" s="40">
        <v>1.6912724215409999E-2</v>
      </c>
      <c r="I34" s="95">
        <v>364243.33081007702</v>
      </c>
      <c r="J34" s="96">
        <v>1.6752996043419684E-2</v>
      </c>
      <c r="K34" s="42">
        <v>94371.396061321997</v>
      </c>
      <c r="L34" s="42">
        <v>87710.851975289901</v>
      </c>
      <c r="AZ34" s="67">
        <v>633</v>
      </c>
      <c r="BA34" s="67">
        <v>721</v>
      </c>
    </row>
    <row r="35" spans="2:53" x14ac:dyDescent="0.2">
      <c r="B35" s="74">
        <v>27</v>
      </c>
      <c r="C35" s="93"/>
      <c r="D35" s="74" t="s">
        <v>39</v>
      </c>
      <c r="E35" s="74"/>
      <c r="F35" s="94"/>
      <c r="G35" s="95">
        <v>145008.97933047201</v>
      </c>
      <c r="H35" s="40">
        <v>7.7879725396489364E-3</v>
      </c>
      <c r="I35" s="95">
        <v>150152.94081007701</v>
      </c>
      <c r="J35" s="96">
        <v>6.90612953078524E-3</v>
      </c>
      <c r="K35" s="42">
        <v>45581.306061322</v>
      </c>
      <c r="L35" s="42">
        <v>42469.851975289901</v>
      </c>
      <c r="AZ35" s="67">
        <v>1605</v>
      </c>
      <c r="BA35" s="67">
        <v>1856</v>
      </c>
    </row>
    <row r="36" spans="2:53" x14ac:dyDescent="0.2">
      <c r="B36" s="74">
        <v>28</v>
      </c>
      <c r="C36" s="93"/>
      <c r="D36" s="74" t="s">
        <v>40</v>
      </c>
      <c r="E36" s="74"/>
      <c r="F36" s="94"/>
      <c r="G36" s="95">
        <v>169899.28</v>
      </c>
      <c r="H36" s="40">
        <v>9.1247516757610621E-3</v>
      </c>
      <c r="I36" s="95">
        <v>214090.39</v>
      </c>
      <c r="J36" s="96">
        <v>9.8468665126344446E-3</v>
      </c>
      <c r="K36" s="42">
        <v>48790.09</v>
      </c>
      <c r="L36" s="42">
        <v>45241</v>
      </c>
      <c r="AZ36" s="67">
        <v>0</v>
      </c>
      <c r="BA36" s="67">
        <v>0</v>
      </c>
    </row>
    <row r="37" spans="2:53" x14ac:dyDescent="0.2">
      <c r="B37" s="74">
        <v>29</v>
      </c>
      <c r="C37" s="93"/>
      <c r="D37" s="74" t="s">
        <v>41</v>
      </c>
      <c r="E37" s="74"/>
      <c r="F37" s="94"/>
      <c r="G37" s="95">
        <v>419847.66272549296</v>
      </c>
      <c r="H37" s="40">
        <v>2.2548686869178065E-2</v>
      </c>
      <c r="I37" s="95">
        <v>470139.591029278</v>
      </c>
      <c r="J37" s="96">
        <v>2.1623585230377926E-2</v>
      </c>
      <c r="K37" s="42">
        <v>142208.19094148048</v>
      </c>
      <c r="L37" s="42">
        <v>128600.4457414597</v>
      </c>
    </row>
    <row r="38" spans="2:53" x14ac:dyDescent="0.2">
      <c r="B38" s="74">
        <v>30</v>
      </c>
      <c r="C38" s="93"/>
      <c r="D38" s="74" t="s">
        <v>42</v>
      </c>
      <c r="E38" s="74"/>
      <c r="F38" s="94"/>
      <c r="G38" s="95">
        <v>11520</v>
      </c>
      <c r="H38" s="40">
        <v>6.187026766962605E-4</v>
      </c>
      <c r="I38" s="95">
        <v>13094</v>
      </c>
      <c r="J38" s="96">
        <v>6.022450149043841E-4</v>
      </c>
      <c r="K38" s="42">
        <v>1230</v>
      </c>
      <c r="L38" s="42">
        <v>1108</v>
      </c>
    </row>
    <row r="39" spans="2:53" x14ac:dyDescent="0.2">
      <c r="B39" s="74">
        <v>31</v>
      </c>
      <c r="C39" s="93"/>
      <c r="D39" s="74" t="s">
        <v>43</v>
      </c>
      <c r="E39" s="74"/>
      <c r="F39" s="94"/>
      <c r="G39" s="95">
        <v>86186.003240000005</v>
      </c>
      <c r="H39" s="40">
        <v>4.6287769877031756E-3</v>
      </c>
      <c r="I39" s="95">
        <v>111125.47543999999</v>
      </c>
      <c r="J39" s="96">
        <v>5.1111015436550765E-3</v>
      </c>
      <c r="K39" s="42">
        <v>28002.525796876002</v>
      </c>
      <c r="L39" s="42">
        <v>25431.787428187999</v>
      </c>
      <c r="AZ39" s="67">
        <v>655</v>
      </c>
      <c r="BA39" s="67">
        <v>818</v>
      </c>
    </row>
    <row r="40" spans="2:53" x14ac:dyDescent="0.2">
      <c r="B40" s="74">
        <v>32</v>
      </c>
      <c r="C40" s="93"/>
      <c r="D40" s="74" t="s">
        <v>44</v>
      </c>
      <c r="E40" s="74"/>
      <c r="F40" s="94"/>
      <c r="G40" s="95">
        <v>602811.28110446804</v>
      </c>
      <c r="H40" s="40">
        <v>3.2375082739760093E-2</v>
      </c>
      <c r="I40" s="95">
        <v>771048.72949143208</v>
      </c>
      <c r="J40" s="96">
        <v>3.5463590467738962E-2</v>
      </c>
      <c r="K40" s="42">
        <v>212344.72418174459</v>
      </c>
      <c r="L40" s="42">
        <v>192099.19603084133</v>
      </c>
    </row>
    <row r="41" spans="2:53" x14ac:dyDescent="0.2">
      <c r="B41" s="74">
        <v>33</v>
      </c>
      <c r="C41" s="93"/>
      <c r="D41" s="74" t="s">
        <v>45</v>
      </c>
      <c r="E41" s="74"/>
      <c r="F41" s="94"/>
      <c r="G41" s="95">
        <v>253075.69</v>
      </c>
      <c r="H41" s="40">
        <v>1.3591892952235509E-2</v>
      </c>
      <c r="I41" s="95">
        <v>300453.20999999996</v>
      </c>
      <c r="J41" s="96">
        <v>1.3819035278335117E-2</v>
      </c>
      <c r="K41" s="42">
        <v>70291.214718712494</v>
      </c>
      <c r="L41" s="42">
        <v>63423.85854867367</v>
      </c>
    </row>
    <row r="42" spans="2:53" x14ac:dyDescent="0.2">
      <c r="B42" s="74">
        <v>34</v>
      </c>
      <c r="C42" s="93"/>
      <c r="D42" s="74" t="s">
        <v>46</v>
      </c>
      <c r="E42" s="74"/>
      <c r="F42" s="94"/>
      <c r="G42" s="95">
        <v>4914</v>
      </c>
      <c r="H42" s="40">
        <v>2.6391536052824862E-4</v>
      </c>
      <c r="I42" s="95">
        <v>5317</v>
      </c>
      <c r="J42" s="96">
        <v>2.4454992700829466E-4</v>
      </c>
      <c r="K42" s="42">
        <v>1633</v>
      </c>
      <c r="L42" s="42">
        <v>1478</v>
      </c>
      <c r="AZ42" s="67">
        <v>920</v>
      </c>
      <c r="BA42" s="67">
        <v>1030</v>
      </c>
    </row>
    <row r="43" spans="2:53" x14ac:dyDescent="0.2">
      <c r="B43" s="74">
        <v>35</v>
      </c>
      <c r="C43" s="104"/>
      <c r="D43" s="74" t="s">
        <v>47</v>
      </c>
      <c r="E43" s="74"/>
      <c r="F43" s="94"/>
      <c r="G43" s="95">
        <v>82443.470248431986</v>
      </c>
      <c r="H43" s="40">
        <v>4.4277774061487318E-3</v>
      </c>
      <c r="I43" s="105">
        <v>103521.83565814303</v>
      </c>
      <c r="J43" s="96">
        <v>4.7613799800570906E-3</v>
      </c>
      <c r="K43" s="42">
        <v>28476.361338109004</v>
      </c>
      <c r="L43" s="42">
        <v>25792.939838952276</v>
      </c>
      <c r="AZ43" s="67">
        <v>6179</v>
      </c>
      <c r="BA43" s="67">
        <v>7608</v>
      </c>
    </row>
    <row r="44" spans="2:53" x14ac:dyDescent="0.2">
      <c r="B44" s="74">
        <v>37</v>
      </c>
      <c r="C44" s="106" t="s">
        <v>48</v>
      </c>
      <c r="D44" s="98"/>
      <c r="E44" s="98"/>
      <c r="F44" s="99"/>
      <c r="G44" s="100">
        <v>0</v>
      </c>
      <c r="H44" s="47">
        <v>0</v>
      </c>
      <c r="I44" s="107">
        <v>0</v>
      </c>
      <c r="J44" s="108">
        <v>0</v>
      </c>
      <c r="K44" s="50">
        <v>0</v>
      </c>
      <c r="L44" s="50">
        <v>0</v>
      </c>
    </row>
    <row r="45" spans="2:53" x14ac:dyDescent="0.2">
      <c r="B45" s="74">
        <v>38</v>
      </c>
      <c r="C45" s="97" t="s">
        <v>49</v>
      </c>
      <c r="D45" s="98"/>
      <c r="E45" s="98"/>
      <c r="F45" s="99"/>
      <c r="G45" s="100">
        <v>392984</v>
      </c>
      <c r="H45" s="47">
        <v>2.1105924713437783E-2</v>
      </c>
      <c r="I45" s="107">
        <v>450433</v>
      </c>
      <c r="J45" s="108">
        <v>2.0717200916330111E-2</v>
      </c>
      <c r="K45" s="50">
        <v>127829.71463343388</v>
      </c>
      <c r="L45" s="50">
        <v>111463.47699611439</v>
      </c>
    </row>
    <row r="46" spans="2:53" ht="13.5" thickBot="1" x14ac:dyDescent="0.25">
      <c r="B46" s="74"/>
      <c r="C46" s="109" t="s">
        <v>50</v>
      </c>
      <c r="D46" s="110"/>
      <c r="E46" s="110"/>
      <c r="F46" s="111"/>
      <c r="G46" s="112">
        <v>18619605.884872403</v>
      </c>
      <c r="H46" s="61">
        <v>1</v>
      </c>
      <c r="I46" s="112">
        <v>21741981.54563202</v>
      </c>
      <c r="J46" s="113">
        <v>1</v>
      </c>
      <c r="K46" s="112">
        <v>6129770.7978014899</v>
      </c>
      <c r="L46" s="112">
        <v>5555507.8371878732</v>
      </c>
      <c r="AZ46" s="67">
        <v>0</v>
      </c>
      <c r="BA46" s="67">
        <v>0</v>
      </c>
    </row>
    <row r="47" spans="2:53" x14ac:dyDescent="0.2">
      <c r="B47" s="74"/>
      <c r="C47" s="65"/>
      <c r="D47" s="65" t="s">
        <v>0</v>
      </c>
      <c r="E47" s="65"/>
      <c r="F47" s="65"/>
      <c r="G47" s="75" t="s">
        <v>0</v>
      </c>
      <c r="H47" s="14"/>
      <c r="I47" s="63" t="s">
        <v>0</v>
      </c>
      <c r="J47" s="96" t="s">
        <v>0</v>
      </c>
      <c r="K47" s="74"/>
      <c r="L47" s="74"/>
      <c r="AZ47" s="67">
        <v>0</v>
      </c>
      <c r="BA47" s="67">
        <v>0</v>
      </c>
    </row>
    <row r="48" spans="2:53" x14ac:dyDescent="0.2">
      <c r="B48" s="74"/>
      <c r="C48" s="74"/>
      <c r="D48" s="74"/>
      <c r="E48" s="74"/>
      <c r="F48" s="74"/>
      <c r="G48" s="75"/>
      <c r="H48" s="14"/>
      <c r="I48" s="63"/>
      <c r="J48" s="96"/>
      <c r="K48" s="74"/>
      <c r="L48" s="74"/>
    </row>
    <row r="49" spans="7:12" x14ac:dyDescent="0.2">
      <c r="G49" s="115"/>
      <c r="I49" s="115"/>
      <c r="K49" s="115"/>
      <c r="L49" s="115"/>
    </row>
    <row r="51" spans="7:12" x14ac:dyDescent="0.2">
      <c r="G51" s="115"/>
      <c r="I51" s="115"/>
      <c r="K51" s="115"/>
      <c r="L51" s="115"/>
    </row>
    <row r="55" spans="7:12" x14ac:dyDescent="0.2">
      <c r="G55" s="64"/>
    </row>
  </sheetData>
  <pageMargins left="0.35433070866141736" right="0.27559055118110237" top="0.98425196850393704" bottom="0.98425196850393704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7</vt:i4>
      </vt:variant>
      <vt:variant>
        <vt:lpstr>Adlandırılmış Aralıklar</vt:lpstr>
      </vt:variant>
      <vt:variant>
        <vt:i4>7</vt:i4>
      </vt:variant>
    </vt:vector>
  </HeadingPairs>
  <TitlesOfParts>
    <vt:vector size="14" baseType="lpstr">
      <vt:lpstr>I. Dönem</vt:lpstr>
      <vt:lpstr>II.Dönem</vt:lpstr>
      <vt:lpstr>III.Dönem</vt:lpstr>
      <vt:lpstr>IV.Dönem</vt:lpstr>
      <vt:lpstr>9 Aylık</vt:lpstr>
      <vt:lpstr>6 Aylık</vt:lpstr>
      <vt:lpstr>Yıllık</vt:lpstr>
      <vt:lpstr>'6 Aylık'!Yazdırma_Alanı</vt:lpstr>
      <vt:lpstr>'9 Aylık'!Yazdırma_Alanı</vt:lpstr>
      <vt:lpstr>'I. Dönem'!Yazdırma_Alanı</vt:lpstr>
      <vt:lpstr>II.Dönem!Yazdırma_Alanı</vt:lpstr>
      <vt:lpstr>III.Dönem!Yazdırma_Alanı</vt:lpstr>
      <vt:lpstr>IV.Dönem!Yazdırma_Alanı</vt:lpstr>
      <vt:lpstr>Yıllık!Yazdırma_Alanı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Emre.Kirsan</dc:creator>
  <cp:lastModifiedBy>Sibel.Erdogan</cp:lastModifiedBy>
  <dcterms:created xsi:type="dcterms:W3CDTF">2016-05-17T11:56:38Z</dcterms:created>
  <dcterms:modified xsi:type="dcterms:W3CDTF">2017-02-27T13:03:26Z</dcterms:modified>
</cp:coreProperties>
</file>