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Downloads\"/>
    </mc:Choice>
  </mc:AlternateContent>
  <bookViews>
    <workbookView xWindow="-105" yWindow="-105" windowWidth="23250" windowHeight="12570" tabRatio="910"/>
  </bookViews>
  <sheets>
    <sheet name="Total" sheetId="24" r:id="rId1"/>
  </sheets>
  <definedNames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_xlnm.Print_Area" localSheetId="0">Total!$B$1:$O$46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4" l="1"/>
  <c r="C8" i="24"/>
  <c r="C15" i="24"/>
  <c r="C10" i="24"/>
  <c r="C9" i="24"/>
  <c r="C6" i="24"/>
  <c r="C7" i="24"/>
  <c r="C17" i="24"/>
  <c r="C13" i="24"/>
  <c r="C18" i="24"/>
  <c r="C12" i="24"/>
  <c r="C14" i="24"/>
  <c r="C11" i="24"/>
  <c r="C35" i="24"/>
  <c r="C27" i="24"/>
  <c r="C34" i="24"/>
  <c r="C29" i="24"/>
  <c r="C28" i="24"/>
  <c r="C25" i="24"/>
  <c r="C26" i="24"/>
  <c r="C36" i="24"/>
  <c r="C32" i="24"/>
  <c r="C37" i="24"/>
  <c r="C33" i="24"/>
  <c r="C31" i="24"/>
  <c r="C30" i="24"/>
</calcChain>
</file>

<file path=xl/sharedStrings.xml><?xml version="1.0" encoding="utf-8"?>
<sst xmlns="http://schemas.openxmlformats.org/spreadsheetml/2006/main" count="89" uniqueCount="45">
  <si>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</si>
  <si>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</si>
  <si>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</si>
  <si>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</si>
  <si>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</si>
  <si>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</si>
  <si>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</si>
  <si>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</si>
  <si>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</si>
  <si>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</si>
  <si>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Notes:</t>
  </si>
  <si>
    <t>DK</t>
  </si>
  <si>
    <t>UK</t>
  </si>
  <si>
    <t xml:space="preserve"> </t>
  </si>
  <si>
    <t>LT</t>
  </si>
  <si>
    <t>PL</t>
  </si>
  <si>
    <t>% change adjusted for exchange rate impact</t>
  </si>
  <si>
    <t xml:space="preserve">    Figures in italics are estimates</t>
  </si>
  <si>
    <t>Total consumer credit</t>
  </si>
  <si>
    <t xml:space="preserve">    Exchange rates are extracted from Eurostat. Cf. table 4</t>
  </si>
  <si>
    <t xml:space="preserve">1. TOTAL CONSUMER CREDIT </t>
  </si>
  <si>
    <t>TOTAL</t>
  </si>
  <si>
    <t>TR</t>
  </si>
  <si>
    <t>Q3 2019</t>
  </si>
  <si>
    <t>Q2 2019</t>
  </si>
  <si>
    <t>Q1 2019</t>
  </si>
  <si>
    <t>Q4 2019</t>
  </si>
  <si>
    <t>Q1 2020</t>
  </si>
  <si>
    <t xml:space="preserve">    Total consumer credit in Spain from Q3 2019 onwards does not include consumer car finance </t>
  </si>
  <si>
    <t>Q2 2020</t>
  </si>
  <si>
    <t>Q3 2020</t>
  </si>
  <si>
    <t>Q4 2020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</si>
  <si>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</si>
  <si>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</si>
  <si>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</si>
  <si>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</si>
  <si>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</si>
  <si>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</si>
  <si>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</si>
  <si>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</si>
  <si>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 xml:space="preserve">Denmark </t>
  </si>
  <si>
    <t>Turkey</t>
  </si>
  <si>
    <t>Czech Republic</t>
  </si>
  <si>
    <t>Poland</t>
  </si>
  <si>
    <t>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</si>
</sst>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b/>
      <sz val="12"/>
      <color theme="2"/>
      <name val="Arial"/>
      <family val="2"/>
      <charset val="16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376FC9"/>
      </left>
      <right style="thin">
        <color rgb="FF376FC9"/>
      </right>
      <top style="medium">
        <color rgb="FF376FC9"/>
      </top>
      <bottom/>
      <diagonal/>
    </border>
    <border>
      <left style="medium">
        <color rgb="FF376FC9"/>
      </left>
      <right style="thin">
        <color rgb="FF376FC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0" fontId="3" fillId="0" borderId="15" xfId="0" applyFont="1" applyBorder="1" applyAlignment="1">
      <alignment horizontal="center" vertical="center" wrapText="1"/>
    </xf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7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4" fontId="10" fillId="0" borderId="21" xfId="0" applyNumberFormat="1" applyFont="1" applyBorder="1"/>
    <xf numFmtId="165" fontId="10" fillId="0" borderId="18" xfId="6" applyNumberFormat="1" applyFont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165" fontId="10" fillId="2" borderId="23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4" fontId="10" fillId="2" borderId="17" xfId="0" applyNumberFormat="1" applyFont="1" applyFill="1" applyBorder="1"/>
    <xf numFmtId="165" fontId="10" fillId="2" borderId="18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1" xfId="0" applyNumberFormat="1" applyFont="1" applyFill="1" applyBorder="1"/>
    <xf numFmtId="165" fontId="10" fillId="2" borderId="8" xfId="6" applyNumberFormat="1" applyFont="1" applyFill="1" applyBorder="1"/>
    <xf numFmtId="165" fontId="10" fillId="0" borderId="24" xfId="6" applyNumberFormat="1" applyFont="1" applyBorder="1"/>
    <xf numFmtId="165" fontId="10" fillId="2" borderId="24" xfId="6" applyNumberFormat="1" applyFont="1" applyFill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4" fontId="9" fillId="0" borderId="20" xfId="0" applyNumberFormat="1" applyFont="1" applyBorder="1"/>
    <xf numFmtId="165" fontId="9" fillId="0" borderId="19" xfId="6" applyNumberFormat="1" applyFont="1" applyBorder="1"/>
    <xf numFmtId="165" fontId="9" fillId="0" borderId="15" xfId="6" applyNumberFormat="1" applyFont="1" applyBorder="1"/>
    <xf numFmtId="164" fontId="18" fillId="0" borderId="0" xfId="0" applyNumberFormat="1" applyFont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30" xfId="0" applyFont="1" applyBorder="1"/>
    <xf numFmtId="164" fontId="10" fillId="0" borderId="30" xfId="0" applyNumberFormat="1" applyFont="1" applyBorder="1"/>
    <xf numFmtId="164" fontId="11" fillId="0" borderId="30" xfId="0" applyNumberFormat="1" applyFont="1" applyBorder="1"/>
    <xf numFmtId="165" fontId="11" fillId="0" borderId="30" xfId="6" applyNumberFormat="1" applyFont="1" applyBorder="1"/>
    <xf numFmtId="0" fontId="0" fillId="0" borderId="32" xfId="0" applyBorder="1"/>
    <xf numFmtId="164" fontId="9" fillId="0" borderId="33" xfId="0" applyNumberFormat="1" applyFont="1" applyBorder="1"/>
    <xf numFmtId="165" fontId="9" fillId="0" borderId="33" xfId="6" applyNumberFormat="1" applyFont="1" applyBorder="1"/>
    <xf numFmtId="165" fontId="9" fillId="0" borderId="34" xfId="6" applyNumberFormat="1" applyFont="1" applyBorder="1" applyAlignment="1">
      <alignment vertical="center"/>
    </xf>
    <xf numFmtId="164" fontId="9" fillId="0" borderId="35" xfId="0" applyNumberFormat="1" applyFont="1" applyBorder="1"/>
    <xf numFmtId="0" fontId="9" fillId="0" borderId="36" xfId="0" applyFont="1" applyBorder="1" applyAlignment="1">
      <alignment horizontal="left" vertical="center"/>
    </xf>
    <xf numFmtId="0" fontId="10" fillId="2" borderId="37" xfId="0" applyFont="1" applyFill="1" applyBorder="1"/>
    <xf numFmtId="0" fontId="10" fillId="0" borderId="37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65" fontId="9" fillId="0" borderId="20" xfId="6" applyNumberFormat="1" applyFont="1" applyBorder="1"/>
    <xf numFmtId="164" fontId="10" fillId="2" borderId="22" xfId="0" applyNumberFormat="1" applyFont="1" applyFill="1" applyBorder="1"/>
    <xf numFmtId="164" fontId="10" fillId="0" borderId="41" xfId="0" applyNumberFormat="1" applyFont="1" applyBorder="1"/>
    <xf numFmtId="164" fontId="10" fillId="2" borderId="41" xfId="0" applyNumberFormat="1" applyFont="1" applyFill="1" applyBorder="1"/>
    <xf numFmtId="0" fontId="19" fillId="0" borderId="0" xfId="0" applyFont="1"/>
    <xf numFmtId="164" fontId="10" fillId="0" borderId="43" xfId="0" applyNumberFormat="1" applyFont="1" applyBorder="1"/>
    <xf numFmtId="164" fontId="10" fillId="2" borderId="43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7" fontId="1" fillId="0" borderId="22" xfId="0" applyNumberFormat="1" applyFont="1" applyBorder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44" xfId="0" applyNumberFormat="1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164" fontId="10" fillId="2" borderId="47" xfId="0" applyNumberFormat="1" applyFont="1" applyFill="1" applyBorder="1"/>
    <xf numFmtId="164" fontId="10" fillId="2" borderId="48" xfId="0" applyNumberFormat="1" applyFont="1" applyFill="1" applyBorder="1"/>
    <xf numFmtId="164" fontId="10" fillId="0" borderId="49" xfId="0" applyNumberFormat="1" applyFont="1" applyBorder="1"/>
    <xf numFmtId="164" fontId="10" fillId="0" borderId="50" xfId="0" applyNumberFormat="1" applyFont="1" applyFill="1" applyBorder="1"/>
    <xf numFmtId="164" fontId="10" fillId="2" borderId="49" xfId="0" applyNumberFormat="1" applyFont="1" applyFill="1" applyBorder="1"/>
    <xf numFmtId="164" fontId="10" fillId="2" borderId="50" xfId="0" applyNumberFormat="1" applyFont="1" applyFill="1" applyBorder="1"/>
    <xf numFmtId="164" fontId="21" fillId="0" borderId="49" xfId="0" applyNumberFormat="1" applyFont="1" applyBorder="1"/>
    <xf numFmtId="164" fontId="21" fillId="0" borderId="50" xfId="0" applyNumberFormat="1" applyFont="1" applyFill="1" applyBorder="1"/>
    <xf numFmtId="164" fontId="10" fillId="2" borderId="51" xfId="0" applyNumberFormat="1" applyFont="1" applyFill="1" applyBorder="1"/>
    <xf numFmtId="164" fontId="10" fillId="2" borderId="52" xfId="0" applyNumberFormat="1" applyFont="1" applyFill="1" applyBorder="1"/>
    <xf numFmtId="0" fontId="10" fillId="2" borderId="53" xfId="0" applyFont="1" applyFill="1" applyBorder="1"/>
    <xf numFmtId="0" fontId="10" fillId="2" borderId="54" xfId="0" applyFont="1" applyFill="1" applyBorder="1"/>
    <xf numFmtId="164" fontId="10" fillId="2" borderId="55" xfId="0" applyNumberFormat="1" applyFont="1" applyFill="1" applyBorder="1"/>
    <xf numFmtId="164" fontId="10" fillId="0" borderId="50" xfId="0" applyNumberFormat="1" applyFont="1" applyBorder="1"/>
    <xf numFmtId="0" fontId="23" fillId="2" borderId="0" xfId="0" applyFont="1" applyFill="1"/>
    <xf numFmtId="0" fontId="23" fillId="0" borderId="0" xfId="0" applyFont="1"/>
    <xf numFmtId="0" fontId="24" fillId="0" borderId="0" xfId="0" applyFont="1"/>
    <xf numFmtId="0" fontId="22" fillId="2" borderId="37" xfId="0" applyFont="1" applyFill="1" applyBorder="1"/>
    <xf numFmtId="165" fontId="22" fillId="2" borderId="8" xfId="6" applyNumberFormat="1" applyFont="1" applyFill="1" applyBorder="1"/>
    <xf numFmtId="165" fontId="22" fillId="2" borderId="24" xfId="6" applyNumberFormat="1" applyFont="1" applyFill="1" applyBorder="1"/>
    <xf numFmtId="0" fontId="22" fillId="2" borderId="54" xfId="0" applyFont="1" applyFill="1" applyBorder="1"/>
    <xf numFmtId="164" fontId="22" fillId="2" borderId="25" xfId="0" applyNumberFormat="1" applyFont="1" applyFill="1" applyBorder="1"/>
    <xf numFmtId="164" fontId="22" fillId="2" borderId="21" xfId="0" applyNumberFormat="1" applyFont="1" applyFill="1" applyBorder="1"/>
    <xf numFmtId="0" fontId="26" fillId="0" borderId="0" xfId="0" applyFont="1"/>
    <xf numFmtId="0" fontId="26" fillId="2" borderId="0" xfId="0" applyFont="1" applyFill="1"/>
    <xf numFmtId="0" fontId="27" fillId="2" borderId="0" xfId="0" applyFont="1" applyFill="1"/>
    <xf numFmtId="0" fontId="27" fillId="0" borderId="0" xfId="0" applyFont="1"/>
    <xf numFmtId="0" fontId="10" fillId="0" borderId="54" xfId="0" applyFont="1" applyFill="1" applyBorder="1"/>
    <xf numFmtId="164" fontId="25" fillId="2" borderId="9" xfId="0" applyNumberFormat="1" applyFont="1" applyFill="1" applyBorder="1"/>
    <xf numFmtId="164" fontId="25" fillId="2" borderId="50" xfId="0" applyNumberFormat="1" applyFont="1" applyFill="1" applyBorder="1"/>
    <xf numFmtId="164" fontId="25" fillId="2" borderId="0" xfId="0" applyNumberFormat="1" applyFont="1" applyFill="1"/>
    <xf numFmtId="164" fontId="25" fillId="2" borderId="17" xfId="0" applyNumberFormat="1" applyFont="1" applyFill="1" applyBorder="1"/>
    <xf numFmtId="165" fontId="25" fillId="2" borderId="18" xfId="6" applyNumberFormat="1" applyFont="1" applyFill="1" applyBorder="1"/>
    <xf numFmtId="165" fontId="25" fillId="2" borderId="0" xfId="6" applyNumberFormat="1" applyFont="1" applyFill="1"/>
    <xf numFmtId="164" fontId="25" fillId="2" borderId="43" xfId="0" applyNumberFormat="1" applyFont="1" applyFill="1" applyBorder="1"/>
    <xf numFmtId="165" fontId="25" fillId="2" borderId="0" xfId="6" applyNumberFormat="1" applyFont="1" applyFill="1" applyBorder="1"/>
    <xf numFmtId="164" fontId="25" fillId="2" borderId="41" xfId="0" applyNumberFormat="1" applyFont="1" applyFill="1" applyBorder="1"/>
    <xf numFmtId="165" fontId="25" fillId="2" borderId="10" xfId="6" applyNumberFormat="1" applyFont="1" applyFill="1" applyBorder="1"/>
    <xf numFmtId="0" fontId="28" fillId="2" borderId="0" xfId="0" applyFont="1" applyFill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8" xfId="0" applyNumberFormat="1" applyFont="1" applyBorder="1" applyAlignment="1">
      <alignment horizontal="center" vertical="center"/>
    </xf>
    <xf numFmtId="167" fontId="4" fillId="0" borderId="39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99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26</xdr:row>
      <xdr:rowOff>0</xdr:rowOff>
    </xdr:from>
    <xdr:to>
      <xdr:col>32</xdr:col>
      <xdr:colOff>285750</xdr:colOff>
      <xdr:row>26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26</xdr:row>
      <xdr:rowOff>0</xdr:rowOff>
    </xdr:from>
    <xdr:to>
      <xdr:col>18</xdr:col>
      <xdr:colOff>161925</xdr:colOff>
      <xdr:row>26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26</xdr:row>
      <xdr:rowOff>0</xdr:rowOff>
    </xdr:from>
    <xdr:to>
      <xdr:col>19</xdr:col>
      <xdr:colOff>390525</xdr:colOff>
      <xdr:row>26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7847239" y="6803571"/>
          <a:ext cx="12590690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6"/>
  <sheetViews>
    <sheetView tabSelected="1" view="pageBreakPreview" zoomScale="70" zoomScaleNormal="70" zoomScaleSheetLayoutView="70" workbookViewId="0">
      <selection activeCell="K25" sqref="K25"/>
    </sheetView>
  </sheetViews>
  <sheetFormatPr defaultRowHeight="12.75" x14ac:dyDescent="0.2"/>
  <cols>
    <col min="2" max="2" width="10.5703125" customWidth="1"/>
    <col min="3" max="3" width="20.7109375" customWidth="1"/>
    <col min="4" max="5" width="15.7109375" customWidth="1"/>
    <col min="6" max="6" width="18.42578125" customWidth="1"/>
    <col min="7" max="9" width="15.7109375" customWidth="1"/>
    <col min="10" max="10" width="18.5703125" customWidth="1"/>
    <col min="11" max="13" width="15.7109375" customWidth="1"/>
    <col min="14" max="14" width="18.28515625" customWidth="1"/>
    <col min="15" max="15" width="15.42578125" customWidth="1"/>
    <col min="16" max="19" width="17.42578125" customWidth="1"/>
    <col min="20" max="22" width="17.42578125" hidden="1" customWidth="1"/>
    <col min="23" max="23" width="4.85546875" customWidth="1"/>
    <col min="24" max="24" width="18" customWidth="1"/>
  </cols>
  <sheetData>
    <row r="1" spans="1:36" ht="18" x14ac:dyDescent="0.25">
      <c r="B1" s="139" t="s">
        <v>20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90"/>
      <c r="Q1" s="90"/>
      <c r="R1" s="90"/>
      <c r="S1" s="90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18" x14ac:dyDescent="0.25">
      <c r="B2" s="88"/>
      <c r="C2" s="93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Q2" s="83"/>
    </row>
    <row r="3" spans="1:36" ht="13.5" thickBot="1" x14ac:dyDescent="0.25"/>
    <row r="4" spans="1:36" ht="33.75" customHeight="1" thickBot="1" x14ac:dyDescent="0.25">
      <c r="B4" s="143" t="s">
        <v>0</v>
      </c>
      <c r="C4" s="94"/>
      <c r="D4" s="145" t="s">
        <v>18</v>
      </c>
      <c r="E4" s="146"/>
      <c r="F4" s="146"/>
      <c r="G4" s="146"/>
      <c r="H4" s="145" t="s">
        <v>18</v>
      </c>
      <c r="I4" s="146"/>
      <c r="J4" s="146"/>
      <c r="K4" s="146"/>
      <c r="L4" s="145" t="s">
        <v>18</v>
      </c>
      <c r="M4" s="146"/>
      <c r="N4" s="146"/>
      <c r="O4" s="147"/>
    </row>
    <row r="5" spans="1:36" ht="61.15" customHeight="1" thickBot="1" x14ac:dyDescent="0.25">
      <c r="B5" s="144"/>
      <c r="C5" s="95"/>
      <c r="D5" s="1" t="s">
        <v>27</v>
      </c>
      <c r="E5" s="12" t="s">
        <v>25</v>
      </c>
      <c r="F5" s="2" t="s">
        <v>8</v>
      </c>
      <c r="G5" s="77" t="s">
        <v>16</v>
      </c>
      <c r="H5" s="1" t="s">
        <v>29</v>
      </c>
      <c r="I5" s="12" t="s">
        <v>24</v>
      </c>
      <c r="J5" s="2" t="s">
        <v>8</v>
      </c>
      <c r="K5" s="77" t="s">
        <v>16</v>
      </c>
      <c r="L5" s="1" t="s">
        <v>30</v>
      </c>
      <c r="M5" s="12" t="s">
        <v>23</v>
      </c>
      <c r="N5" s="2" t="s">
        <v>8</v>
      </c>
      <c r="O5" s="18" t="s">
        <v>16</v>
      </c>
      <c r="R5" s="91" t="s">
        <v>13</v>
      </c>
    </row>
    <row r="6" spans="1:36" ht="15" x14ac:dyDescent="0.2">
      <c r="A6" s="123">
        <v>1</v>
      </c>
      <c r="B6" s="49" t="s">
        <v>12</v>
      </c>
      <c r="C6" s="112" t="str">
        <f t="shared" ref="C6:C18" si="0">VLOOKUP(B6,$P$33:$Q$45,2,0)</f>
        <v>United Kingdom</v>
      </c>
      <c r="D6" s="32">
        <v>28102.762539866628</v>
      </c>
      <c r="E6" s="33">
        <v>28813.323629528601</v>
      </c>
      <c r="F6" s="34">
        <v>-2.4660851306087195E-2</v>
      </c>
      <c r="G6" s="46">
        <v>-3.6130037522405067E-2</v>
      </c>
      <c r="H6" s="80">
        <v>15431.532211717244</v>
      </c>
      <c r="I6" s="33">
        <v>28954.695519965248</v>
      </c>
      <c r="J6" s="34">
        <v>-0.46704560574374965</v>
      </c>
      <c r="K6" s="46">
        <v>-0.45934467459224815</v>
      </c>
      <c r="L6" s="80">
        <v>26663.165163970654</v>
      </c>
      <c r="M6" s="33">
        <v>29202.00756022126</v>
      </c>
      <c r="N6" s="34">
        <v>-8.6940680054784836E-2</v>
      </c>
      <c r="O6" s="35">
        <v>-8.395480836366942E-2</v>
      </c>
      <c r="P6" s="9"/>
    </row>
    <row r="7" spans="1:36" ht="15" x14ac:dyDescent="0.2">
      <c r="A7" s="123">
        <v>2</v>
      </c>
      <c r="B7" s="50" t="s">
        <v>5</v>
      </c>
      <c r="C7" s="113" t="str">
        <f t="shared" si="0"/>
        <v>Italy</v>
      </c>
      <c r="D7" s="27">
        <v>14411.21</v>
      </c>
      <c r="E7" s="26">
        <v>16198.433300000001</v>
      </c>
      <c r="F7" s="31">
        <v>-0.11033309622604071</v>
      </c>
      <c r="G7" s="47">
        <v>-0.11033309622604071</v>
      </c>
      <c r="H7" s="84">
        <v>9356.8649999999998</v>
      </c>
      <c r="I7" s="26">
        <v>17004.701000000001</v>
      </c>
      <c r="J7" s="31">
        <v>-0.44974833723921404</v>
      </c>
      <c r="K7" s="86">
        <v>-0.44974833723921404</v>
      </c>
      <c r="L7" s="81">
        <v>14162.499</v>
      </c>
      <c r="M7" s="26">
        <v>15938.714</v>
      </c>
      <c r="N7" s="31">
        <v>-0.11144029562234448</v>
      </c>
      <c r="O7" s="15">
        <v>-0.11144029562234448</v>
      </c>
      <c r="P7" s="9"/>
    </row>
    <row r="8" spans="1:36" s="41" customFormat="1" ht="15" x14ac:dyDescent="0.2">
      <c r="A8" s="124">
        <v>3</v>
      </c>
      <c r="B8" s="51" t="s">
        <v>2</v>
      </c>
      <c r="C8" s="105" t="str">
        <f t="shared" si="0"/>
        <v>Germany</v>
      </c>
      <c r="D8" s="36">
        <v>15053.387999999999</v>
      </c>
      <c r="E8" s="37">
        <v>14206.694</v>
      </c>
      <c r="F8" s="38">
        <v>5.9598242912812793E-2</v>
      </c>
      <c r="G8" s="48">
        <v>5.9598242912812793E-2</v>
      </c>
      <c r="H8" s="85">
        <v>10988.353999999999</v>
      </c>
      <c r="I8" s="37">
        <v>14136.995000000001</v>
      </c>
      <c r="J8" s="38">
        <v>-0.22272349958389326</v>
      </c>
      <c r="K8" s="87">
        <v>-0.22272349958389326</v>
      </c>
      <c r="L8" s="82">
        <v>14068.587</v>
      </c>
      <c r="M8" s="37">
        <v>14998.935000000001</v>
      </c>
      <c r="N8" s="38">
        <v>-6.2027603959881272E-2</v>
      </c>
      <c r="O8" s="39">
        <v>-6.2027603959881272E-2</v>
      </c>
      <c r="P8" s="40"/>
    </row>
    <row r="9" spans="1:36" ht="15" x14ac:dyDescent="0.2">
      <c r="A9" s="123">
        <v>4</v>
      </c>
      <c r="B9" s="50" t="s">
        <v>4</v>
      </c>
      <c r="C9" s="113" t="str">
        <f t="shared" si="0"/>
        <v>France</v>
      </c>
      <c r="D9" s="27">
        <v>7575.1970000000001</v>
      </c>
      <c r="E9" s="26">
        <v>8149.116</v>
      </c>
      <c r="F9" s="31">
        <v>-7.0427148171654408E-2</v>
      </c>
      <c r="G9" s="47">
        <v>-7.0427148171654408E-2</v>
      </c>
      <c r="H9" s="84">
        <v>5269.9870000000001</v>
      </c>
      <c r="I9" s="26">
        <v>8481.226999999999</v>
      </c>
      <c r="J9" s="31">
        <v>-0.37862917712260258</v>
      </c>
      <c r="K9" s="86">
        <v>-0.37862917712260258</v>
      </c>
      <c r="L9" s="81">
        <v>8320.6589999999997</v>
      </c>
      <c r="M9" s="26">
        <v>8623.4210000000003</v>
      </c>
      <c r="N9" s="31">
        <v>-3.5109268119925985E-2</v>
      </c>
      <c r="O9" s="15">
        <v>-3.5109268119925985E-2</v>
      </c>
      <c r="P9" s="9"/>
    </row>
    <row r="10" spans="1:36" s="41" customFormat="1" ht="15" x14ac:dyDescent="0.2">
      <c r="A10" s="123">
        <v>5</v>
      </c>
      <c r="B10" s="51" t="s">
        <v>3</v>
      </c>
      <c r="C10" s="105" t="str">
        <f t="shared" si="0"/>
        <v>Spain</v>
      </c>
      <c r="D10" s="36">
        <v>5715.22</v>
      </c>
      <c r="E10" s="37">
        <v>6000.8029999999999</v>
      </c>
      <c r="F10" s="38">
        <v>-4.7590797431610321E-2</v>
      </c>
      <c r="G10" s="48">
        <v>-4.7590797431610321E-2</v>
      </c>
      <c r="H10" s="85">
        <v>3887</v>
      </c>
      <c r="I10" s="37">
        <v>6174</v>
      </c>
      <c r="J10" s="38">
        <v>-0.37042436022027858</v>
      </c>
      <c r="K10" s="87">
        <v>-0.37042436022027858</v>
      </c>
      <c r="L10" s="82">
        <v>4570.7700000000004</v>
      </c>
      <c r="M10" s="37">
        <v>6223.48</v>
      </c>
      <c r="N10" s="38">
        <v>-0.26556042599960139</v>
      </c>
      <c r="O10" s="39">
        <v>-0.26556042599960139</v>
      </c>
      <c r="P10" s="40"/>
      <c r="Q10" s="92"/>
    </row>
    <row r="11" spans="1:36" ht="15" x14ac:dyDescent="0.2">
      <c r="A11" s="124">
        <v>6</v>
      </c>
      <c r="B11" s="50" t="s">
        <v>9</v>
      </c>
      <c r="C11" s="113" t="str">
        <f t="shared" si="0"/>
        <v>Belgium</v>
      </c>
      <c r="D11" s="27">
        <v>2676.3505759300001</v>
      </c>
      <c r="E11" s="26">
        <v>3018.0627888999998</v>
      </c>
      <c r="F11" s="31">
        <v>-0.11322236708486255</v>
      </c>
      <c r="G11" s="47">
        <v>-0.11322236708486255</v>
      </c>
      <c r="H11" s="84">
        <v>1853.1112565100002</v>
      </c>
      <c r="I11" s="26">
        <v>2906.8678975299999</v>
      </c>
      <c r="J11" s="31">
        <v>-0.36250585790822809</v>
      </c>
      <c r="K11" s="86">
        <v>-0.36250585790822809</v>
      </c>
      <c r="L11" s="81">
        <v>2487.2273763800004</v>
      </c>
      <c r="M11" s="26">
        <v>2549.8900760699999</v>
      </c>
      <c r="N11" s="31">
        <v>-2.4574667072150058E-2</v>
      </c>
      <c r="O11" s="15">
        <v>-2.4574667072150058E-2</v>
      </c>
      <c r="P11" s="11"/>
      <c r="Q11" s="11"/>
      <c r="R11" s="11"/>
      <c r="S11" s="11"/>
    </row>
    <row r="12" spans="1:36" s="41" customFormat="1" ht="15" x14ac:dyDescent="0.2">
      <c r="A12" s="123">
        <v>7</v>
      </c>
      <c r="B12" s="51" t="s">
        <v>7</v>
      </c>
      <c r="C12" s="105" t="str">
        <f t="shared" si="0"/>
        <v>Portugal</v>
      </c>
      <c r="D12" s="36">
        <v>1617.6428450834358</v>
      </c>
      <c r="E12" s="37">
        <v>1508.3476467652474</v>
      </c>
      <c r="F12" s="38">
        <v>7.2460217346166367E-2</v>
      </c>
      <c r="G12" s="48">
        <v>7.2460217346166367E-2</v>
      </c>
      <c r="H12" s="85">
        <v>1050.0267224647571</v>
      </c>
      <c r="I12" s="37">
        <v>1607.7069889040436</v>
      </c>
      <c r="J12" s="38">
        <v>-0.34687929472736267</v>
      </c>
      <c r="K12" s="87">
        <v>-0.34687929472736267</v>
      </c>
      <c r="L12" s="82">
        <v>1530.880671120643</v>
      </c>
      <c r="M12" s="37">
        <v>1731.9671756087237</v>
      </c>
      <c r="N12" s="38">
        <v>-0.11610295352012434</v>
      </c>
      <c r="O12" s="39">
        <v>-0.11610295352012434</v>
      </c>
      <c r="P12" s="40"/>
    </row>
    <row r="13" spans="1:36" ht="15" x14ac:dyDescent="0.2">
      <c r="A13" s="123">
        <v>8</v>
      </c>
      <c r="B13" s="50" t="s">
        <v>6</v>
      </c>
      <c r="C13" s="113" t="str">
        <f t="shared" si="0"/>
        <v>Norway</v>
      </c>
      <c r="D13" s="27">
        <v>1325.153843213699</v>
      </c>
      <c r="E13" s="26">
        <v>1725.6033093480869</v>
      </c>
      <c r="F13" s="31">
        <v>-0.23206345512032722</v>
      </c>
      <c r="G13" s="47">
        <v>-0.17506394622568555</v>
      </c>
      <c r="H13" s="84">
        <v>1114.8961683108955</v>
      </c>
      <c r="I13" s="26">
        <v>1573.3042476127757</v>
      </c>
      <c r="J13" s="31">
        <v>-0.29136645375326309</v>
      </c>
      <c r="K13" s="86">
        <v>-0.19731850882930013</v>
      </c>
      <c r="L13" s="81">
        <v>1479.9231598182073</v>
      </c>
      <c r="M13" s="26">
        <v>1510.1908176011214</v>
      </c>
      <c r="N13" s="31">
        <v>-2.0042273751202488E-2</v>
      </c>
      <c r="O13" s="15">
        <v>6.1999865510053098E-2</v>
      </c>
      <c r="P13" s="9"/>
    </row>
    <row r="14" spans="1:36" s="138" customFormat="1" ht="15" x14ac:dyDescent="0.2">
      <c r="A14" s="125">
        <v>9</v>
      </c>
      <c r="B14" s="128" t="s">
        <v>22</v>
      </c>
      <c r="C14" s="129" t="str">
        <f t="shared" si="0"/>
        <v>Turkey</v>
      </c>
      <c r="D14" s="130">
        <v>774.07864299374671</v>
      </c>
      <c r="E14" s="131">
        <v>580.65321433013651</v>
      </c>
      <c r="F14" s="132">
        <v>0.33311695154697984</v>
      </c>
      <c r="G14" s="133">
        <v>0.47113694819989171</v>
      </c>
      <c r="H14" s="134">
        <v>627.01632215014263</v>
      </c>
      <c r="I14" s="131">
        <v>588.86629260973496</v>
      </c>
      <c r="J14" s="132">
        <v>6.4785554920004929E-2</v>
      </c>
      <c r="K14" s="135">
        <v>0.21995563313884658</v>
      </c>
      <c r="L14" s="136">
        <v>1131.2358053606044</v>
      </c>
      <c r="M14" s="131">
        <v>556.93894513121199</v>
      </c>
      <c r="N14" s="132">
        <v>1.0311666390901988</v>
      </c>
      <c r="O14" s="137">
        <v>1.7241112238840723</v>
      </c>
    </row>
    <row r="15" spans="1:36" ht="15" x14ac:dyDescent="0.2">
      <c r="A15" s="123">
        <v>10</v>
      </c>
      <c r="B15" s="50" t="s">
        <v>11</v>
      </c>
      <c r="C15" s="113" t="str">
        <f t="shared" si="0"/>
        <v xml:space="preserve">Denmark </v>
      </c>
      <c r="D15" s="27">
        <v>953.62377032724362</v>
      </c>
      <c r="E15" s="26">
        <v>1053.9008802604606</v>
      </c>
      <c r="F15" s="31">
        <v>-9.5148520901163436E-2</v>
      </c>
      <c r="G15" s="47">
        <v>-9.4202898550724612E-2</v>
      </c>
      <c r="H15" s="84">
        <v>873.43622199278616</v>
      </c>
      <c r="I15" s="26">
        <v>970.46809080559831</v>
      </c>
      <c r="J15" s="31">
        <v>-9.998460509120366E-2</v>
      </c>
      <c r="K15" s="86">
        <v>-0.10102125310516152</v>
      </c>
      <c r="L15" s="81">
        <v>1004.7281323877069</v>
      </c>
      <c r="M15" s="26">
        <v>981.09364741193338</v>
      </c>
      <c r="N15" s="31">
        <v>2.408993783429314E-2</v>
      </c>
      <c r="O15" s="15">
        <v>2.1578803605572405E-2</v>
      </c>
      <c r="P15" s="9"/>
    </row>
    <row r="16" spans="1:36" s="41" customFormat="1" ht="15" x14ac:dyDescent="0.2">
      <c r="A16" s="123">
        <v>11</v>
      </c>
      <c r="B16" s="51" t="s">
        <v>1</v>
      </c>
      <c r="C16" s="105" t="str">
        <f t="shared" si="0"/>
        <v>Czech Republic</v>
      </c>
      <c r="D16" s="36">
        <v>228.26304084897197</v>
      </c>
      <c r="E16" s="37">
        <v>242.20573920492154</v>
      </c>
      <c r="F16" s="38">
        <v>-5.7565516001886197E-2</v>
      </c>
      <c r="G16" s="48">
        <v>-5.9473649520863869E-2</v>
      </c>
      <c r="H16" s="85">
        <v>184.12816911819053</v>
      </c>
      <c r="I16" s="37">
        <v>262.80269407459321</v>
      </c>
      <c r="J16" s="38">
        <v>-0.29936726955345405</v>
      </c>
      <c r="K16" s="87">
        <v>-0.26194345478382619</v>
      </c>
      <c r="L16" s="82">
        <v>219.27754069262434</v>
      </c>
      <c r="M16" s="37">
        <v>272.41042978161187</v>
      </c>
      <c r="N16" s="38">
        <v>-0.19504719085676536</v>
      </c>
      <c r="O16" s="39">
        <v>-0.17174378513625133</v>
      </c>
      <c r="P16" s="40"/>
    </row>
    <row r="17" spans="1:34" ht="15" x14ac:dyDescent="0.2">
      <c r="A17" s="124">
        <v>12</v>
      </c>
      <c r="B17" s="50" t="s">
        <v>14</v>
      </c>
      <c r="C17" s="113" t="str">
        <f t="shared" si="0"/>
        <v>Lithuania</v>
      </c>
      <c r="D17" s="27">
        <v>34.342733080000031</v>
      </c>
      <c r="E17" s="26">
        <v>34.543773750000099</v>
      </c>
      <c r="F17" s="31">
        <v>-5.8198815061445419E-3</v>
      </c>
      <c r="G17" s="47">
        <v>-5.8198815061445419E-3</v>
      </c>
      <c r="H17" s="84">
        <v>21.790954200000009</v>
      </c>
      <c r="I17" s="26">
        <v>39.452982429999999</v>
      </c>
      <c r="J17" s="31">
        <v>-0.44767282831753186</v>
      </c>
      <c r="K17" s="86">
        <v>-0.44767282831753186</v>
      </c>
      <c r="L17" s="81">
        <v>29.111487230000002</v>
      </c>
      <c r="M17" s="26">
        <v>42.595793700000037</v>
      </c>
      <c r="N17" s="31">
        <v>-0.31656427310568047</v>
      </c>
      <c r="O17" s="15">
        <v>-0.31656427310568047</v>
      </c>
      <c r="P17" s="9"/>
    </row>
    <row r="18" spans="1:34" s="114" customFormat="1" ht="15.75" thickBot="1" x14ac:dyDescent="0.25">
      <c r="A18" s="123">
        <v>13</v>
      </c>
      <c r="B18" s="51" t="s">
        <v>15</v>
      </c>
      <c r="C18" s="105" t="str">
        <f t="shared" si="0"/>
        <v>Poland</v>
      </c>
      <c r="D18" s="36">
        <v>103.79550724081314</v>
      </c>
      <c r="E18" s="37">
        <v>93.680552898921349</v>
      </c>
      <c r="F18" s="38">
        <v>0.10797282924670104</v>
      </c>
      <c r="G18" s="48">
        <v>0.11376820507384688</v>
      </c>
      <c r="H18" s="85">
        <v>38.822423679125862</v>
      </c>
      <c r="I18" s="37">
        <v>61.121287516054458</v>
      </c>
      <c r="J18" s="38">
        <v>-0.36482974660950085</v>
      </c>
      <c r="K18" s="87">
        <v>-0.33213901409490221</v>
      </c>
      <c r="L18" s="82"/>
      <c r="M18" s="37"/>
      <c r="N18" s="38"/>
      <c r="O18" s="39"/>
      <c r="Q18" s="115"/>
    </row>
    <row r="19" spans="1:34" s="9" customFormat="1" ht="16.5" thickBot="1" x14ac:dyDescent="0.3">
      <c r="B19" s="19"/>
      <c r="C19" s="19"/>
      <c r="D19" s="29"/>
      <c r="E19" s="29"/>
      <c r="F19" s="17"/>
      <c r="G19" s="16"/>
      <c r="H19" s="29"/>
      <c r="I19" s="29"/>
      <c r="J19" s="17"/>
      <c r="K19" s="16"/>
      <c r="L19" s="29"/>
      <c r="M19" s="29"/>
      <c r="N19" s="17"/>
      <c r="O19" s="16"/>
    </row>
    <row r="20" spans="1:34" s="9" customFormat="1" ht="16.5" thickBot="1" x14ac:dyDescent="0.3">
      <c r="B20" s="20" t="s">
        <v>21</v>
      </c>
      <c r="C20" s="96"/>
      <c r="D20" s="28">
        <v>78571.028498584506</v>
      </c>
      <c r="E20" s="53">
        <v>81625.367834986377</v>
      </c>
      <c r="F20" s="54">
        <v>-3.7418996292629125E-2</v>
      </c>
      <c r="G20" s="79">
        <v>-3.9267535992874913E-2</v>
      </c>
      <c r="H20" s="28">
        <v>50696.966450143133</v>
      </c>
      <c r="I20" s="53">
        <v>82762.209001448035</v>
      </c>
      <c r="J20" s="54">
        <v>-0.38743821531810341</v>
      </c>
      <c r="K20" s="79">
        <v>-0.381721285725242</v>
      </c>
      <c r="L20" s="28">
        <v>75668.064336960422</v>
      </c>
      <c r="M20" s="53">
        <v>82631.644445525861</v>
      </c>
      <c r="N20" s="54">
        <v>-8.4272558718786139E-2</v>
      </c>
      <c r="O20" s="55">
        <v>-7.7000465852714362E-2</v>
      </c>
    </row>
    <row r="21" spans="1:34" s="9" customFormat="1" ht="15.75" x14ac:dyDescent="0.25">
      <c r="B21" s="21"/>
      <c r="C21" s="21"/>
      <c r="D21" s="58"/>
      <c r="E21" s="58"/>
      <c r="F21" s="59"/>
      <c r="G21" s="59"/>
      <c r="H21" s="58"/>
      <c r="I21" s="58"/>
      <c r="J21" s="59"/>
      <c r="K21" s="59"/>
      <c r="L21" s="58"/>
      <c r="M21" s="58"/>
      <c r="N21" s="59"/>
      <c r="O21" s="59"/>
    </row>
    <row r="22" spans="1:34" ht="15.75" thickBot="1" x14ac:dyDescent="0.3">
      <c r="E22" s="5"/>
      <c r="F22" s="5"/>
      <c r="G22" s="6"/>
      <c r="H22" s="6"/>
      <c r="I22" s="5"/>
      <c r="K22" s="6"/>
      <c r="L22" s="6"/>
      <c r="M22" s="5"/>
      <c r="N22" s="13"/>
      <c r="O22" s="6"/>
      <c r="P22" s="6" t="s">
        <v>13</v>
      </c>
      <c r="Q22" s="5"/>
      <c r="R22" s="5"/>
      <c r="S22" s="6"/>
      <c r="T22" s="6"/>
      <c r="U22" s="6"/>
      <c r="V22" s="6"/>
      <c r="W22" s="6"/>
      <c r="X22" s="6"/>
      <c r="AH22" t="s">
        <v>13</v>
      </c>
    </row>
    <row r="23" spans="1:34" ht="33.75" customHeight="1" thickBot="1" x14ac:dyDescent="0.4">
      <c r="B23" s="141" t="s">
        <v>0</v>
      </c>
      <c r="C23" s="97"/>
      <c r="D23" s="148" t="s">
        <v>18</v>
      </c>
      <c r="E23" s="149"/>
      <c r="F23" s="149"/>
      <c r="G23" s="150"/>
      <c r="L23" s="52"/>
      <c r="N23" s="13"/>
      <c r="O23" s="6"/>
      <c r="P23" s="6"/>
      <c r="Q23" s="5"/>
      <c r="R23" s="5" t="s">
        <v>13</v>
      </c>
      <c r="S23" s="6"/>
      <c r="T23" s="6"/>
      <c r="U23" s="6"/>
      <c r="V23" s="6"/>
      <c r="W23" s="6"/>
      <c r="X23" s="6"/>
    </row>
    <row r="24" spans="1:34" ht="63" customHeight="1" thickBot="1" x14ac:dyDescent="0.3">
      <c r="B24" s="142"/>
      <c r="C24" s="98"/>
      <c r="D24" s="78" t="s">
        <v>31</v>
      </c>
      <c r="E24" s="62" t="s">
        <v>26</v>
      </c>
      <c r="F24" s="63" t="s">
        <v>8</v>
      </c>
      <c r="G24" s="64" t="s">
        <v>16</v>
      </c>
      <c r="L24" s="13"/>
      <c r="M24" s="13"/>
      <c r="N24" s="13"/>
      <c r="O24" s="13"/>
      <c r="P24" s="6"/>
      <c r="Q24" s="5" t="s">
        <v>13</v>
      </c>
      <c r="R24" s="5"/>
      <c r="S24" s="6"/>
      <c r="T24" s="6"/>
      <c r="U24" s="6"/>
      <c r="V24" s="6"/>
      <c r="W24" s="6"/>
      <c r="X24" s="6"/>
    </row>
    <row r="25" spans="1:34" ht="15.75" x14ac:dyDescent="0.25">
      <c r="A25" s="123">
        <v>1</v>
      </c>
      <c r="B25" s="75" t="s">
        <v>12</v>
      </c>
      <c r="C25" s="110" t="str">
        <f t="shared" ref="C25:C37" si="1">VLOOKUP(B25,$P$33:$Q$45,2,0)</f>
        <v>United Kingdom</v>
      </c>
      <c r="D25" s="61">
        <v>24031.133004926112</v>
      </c>
      <c r="E25" s="42">
        <v>29706.992495178787</v>
      </c>
      <c r="F25" s="43">
        <v>-0.19106139711631265</v>
      </c>
      <c r="G25" s="45">
        <v>-0.15105522094498136</v>
      </c>
      <c r="L25" s="13"/>
      <c r="M25" s="13"/>
      <c r="N25" s="13"/>
      <c r="O25" s="13"/>
      <c r="T25" s="6"/>
    </row>
    <row r="26" spans="1:34" ht="15.75" x14ac:dyDescent="0.25">
      <c r="A26" s="123">
        <v>2</v>
      </c>
      <c r="B26" s="76" t="s">
        <v>5</v>
      </c>
      <c r="C26" s="127" t="str">
        <f t="shared" si="1"/>
        <v>Italy</v>
      </c>
      <c r="D26" s="60">
        <v>13948.423000000001</v>
      </c>
      <c r="E26" s="30">
        <v>16444.468000000001</v>
      </c>
      <c r="F26" s="14">
        <v>-0.15178630284664729</v>
      </c>
      <c r="G26" s="44">
        <v>-0.15178630284664729</v>
      </c>
      <c r="L26" s="13"/>
      <c r="M26" s="13"/>
      <c r="N26" s="13"/>
      <c r="O26" s="13"/>
      <c r="P26" s="22"/>
      <c r="Q26" s="22"/>
      <c r="R26" s="22"/>
      <c r="S26" s="22"/>
      <c r="T26" s="6"/>
      <c r="U26" s="22"/>
      <c r="V26" s="22"/>
    </row>
    <row r="27" spans="1:34" ht="15.75" x14ac:dyDescent="0.25">
      <c r="A27" s="124">
        <v>3</v>
      </c>
      <c r="B27" s="75" t="s">
        <v>2</v>
      </c>
      <c r="C27" s="111" t="str">
        <f t="shared" si="1"/>
        <v>Germany</v>
      </c>
      <c r="D27" s="61">
        <v>11596</v>
      </c>
      <c r="E27" s="42">
        <v>11686</v>
      </c>
      <c r="F27" s="43">
        <v>-7.7015231901420567E-3</v>
      </c>
      <c r="G27" s="45">
        <v>-7.7015231901420567E-3</v>
      </c>
      <c r="L27" s="13"/>
      <c r="M27" s="13"/>
      <c r="N27" s="13"/>
      <c r="O27" s="13"/>
      <c r="T27" s="6"/>
      <c r="AD27" t="s">
        <v>13</v>
      </c>
    </row>
    <row r="28" spans="1:34" ht="15.75" x14ac:dyDescent="0.25">
      <c r="A28" s="123">
        <v>4</v>
      </c>
      <c r="B28" s="76" t="s">
        <v>4</v>
      </c>
      <c r="C28" s="127" t="str">
        <f t="shared" si="1"/>
        <v>France</v>
      </c>
      <c r="D28" s="60">
        <v>8065.7309999999998</v>
      </c>
      <c r="E28" s="30">
        <v>9004.6810000000005</v>
      </c>
      <c r="F28" s="14">
        <v>-0.10427354394897503</v>
      </c>
      <c r="G28" s="44">
        <v>-0.10427354394897503</v>
      </c>
      <c r="L28" s="13"/>
      <c r="M28" s="13"/>
      <c r="N28" s="13"/>
      <c r="O28" s="13"/>
      <c r="T28" s="6"/>
      <c r="AG28" t="s">
        <v>13</v>
      </c>
    </row>
    <row r="29" spans="1:34" ht="15.75" x14ac:dyDescent="0.25">
      <c r="A29" s="123">
        <v>5</v>
      </c>
      <c r="B29" s="75" t="s">
        <v>3</v>
      </c>
      <c r="C29" s="111" t="str">
        <f t="shared" si="1"/>
        <v>Spain</v>
      </c>
      <c r="D29" s="61">
        <v>5552.3519999999999</v>
      </c>
      <c r="E29" s="42">
        <v>6930</v>
      </c>
      <c r="F29" s="43">
        <v>-0.19879480519480519</v>
      </c>
      <c r="G29" s="45">
        <v>-0.19879480519480519</v>
      </c>
      <c r="L29" s="13"/>
      <c r="M29" s="13"/>
      <c r="N29" s="13"/>
      <c r="O29" s="13"/>
      <c r="T29" s="6"/>
    </row>
    <row r="30" spans="1:34" ht="15.75" x14ac:dyDescent="0.25">
      <c r="A30" s="124">
        <v>6</v>
      </c>
      <c r="B30" s="76" t="s">
        <v>9</v>
      </c>
      <c r="C30" s="127" t="str">
        <f t="shared" si="1"/>
        <v>Belgium</v>
      </c>
      <c r="D30" s="60">
        <v>2139.5251579299998</v>
      </c>
      <c r="E30" s="30">
        <v>2353.1330389700001</v>
      </c>
      <c r="F30" s="14">
        <v>-9.0775947429432069E-2</v>
      </c>
      <c r="G30" s="44">
        <v>-9.0775947429432069E-2</v>
      </c>
      <c r="L30" s="13"/>
      <c r="M30" s="13"/>
      <c r="N30" s="13"/>
      <c r="O30" s="13"/>
    </row>
    <row r="31" spans="1:34" s="115" customFormat="1" ht="15.75" x14ac:dyDescent="0.25">
      <c r="A31" s="126">
        <v>7</v>
      </c>
      <c r="B31" s="117" t="s">
        <v>22</v>
      </c>
      <c r="C31" s="120" t="str">
        <f t="shared" si="1"/>
        <v>Turkey</v>
      </c>
      <c r="D31" s="121">
        <v>1957.0584573822211</v>
      </c>
      <c r="E31" s="122">
        <v>1062.6628572779555</v>
      </c>
      <c r="F31" s="118">
        <v>0.8416550874802271</v>
      </c>
      <c r="G31" s="119">
        <v>1.6992966072404179</v>
      </c>
      <c r="L31" s="116"/>
      <c r="M31" s="116"/>
      <c r="N31" s="116"/>
      <c r="O31" s="116"/>
    </row>
    <row r="32" spans="1:34" ht="15.75" x14ac:dyDescent="0.25">
      <c r="A32" s="123">
        <v>8</v>
      </c>
      <c r="B32" s="76" t="s">
        <v>6</v>
      </c>
      <c r="C32" s="127" t="str">
        <f t="shared" si="1"/>
        <v>Norway</v>
      </c>
      <c r="D32" s="60">
        <v>1535.4865101057994</v>
      </c>
      <c r="E32" s="30">
        <v>1256.9616489941534</v>
      </c>
      <c r="F32" s="14">
        <v>0.22158580680208284</v>
      </c>
      <c r="G32" s="44">
        <v>0.30211289813938813</v>
      </c>
      <c r="L32" s="13"/>
      <c r="M32" s="13"/>
      <c r="N32" s="13"/>
      <c r="O32" s="13"/>
    </row>
    <row r="33" spans="1:24" ht="15.75" x14ac:dyDescent="0.25">
      <c r="A33" s="124">
        <v>9</v>
      </c>
      <c r="B33" s="75" t="s">
        <v>7</v>
      </c>
      <c r="C33" s="111" t="str">
        <f t="shared" si="1"/>
        <v>Portugal</v>
      </c>
      <c r="D33" s="61">
        <v>1457.5679348737619</v>
      </c>
      <c r="E33" s="42">
        <v>1796.0211837735369</v>
      </c>
      <c r="F33" s="43">
        <v>-0.18844613413115008</v>
      </c>
      <c r="G33" s="45">
        <v>-0.18844613413115008</v>
      </c>
      <c r="L33" s="13"/>
      <c r="M33" s="13"/>
      <c r="N33" s="13"/>
      <c r="O33" s="13"/>
      <c r="P33" s="100" t="s">
        <v>12</v>
      </c>
      <c r="Q33" s="101" t="s">
        <v>32</v>
      </c>
      <c r="T33" s="6"/>
    </row>
    <row r="34" spans="1:24" ht="15.75" x14ac:dyDescent="0.25">
      <c r="A34" s="123">
        <v>10</v>
      </c>
      <c r="B34" s="76" t="s">
        <v>11</v>
      </c>
      <c r="C34" s="127" t="str">
        <f t="shared" si="1"/>
        <v xml:space="preserve">Denmark </v>
      </c>
      <c r="D34" s="60">
        <v>934.6911904985825</v>
      </c>
      <c r="E34" s="30">
        <v>913.26462320974429</v>
      </c>
      <c r="F34" s="14">
        <v>2.3461510217632986E-2</v>
      </c>
      <c r="G34" s="44">
        <v>1.9639454785285171E-2</v>
      </c>
      <c r="L34" s="13"/>
      <c r="M34" s="13"/>
      <c r="N34" s="13"/>
      <c r="O34" s="13"/>
      <c r="P34" s="102" t="s">
        <v>2</v>
      </c>
      <c r="Q34" s="103" t="s">
        <v>33</v>
      </c>
    </row>
    <row r="35" spans="1:24" ht="15.75" x14ac:dyDescent="0.25">
      <c r="A35" s="123">
        <v>11</v>
      </c>
      <c r="B35" s="75" t="s">
        <v>1</v>
      </c>
      <c r="C35" s="111" t="str">
        <f t="shared" si="1"/>
        <v>Czech Republic</v>
      </c>
      <c r="D35" s="61">
        <v>193.89245134435816</v>
      </c>
      <c r="E35" s="42">
        <v>276.71658130351489</v>
      </c>
      <c r="F35" s="43">
        <v>-0.2993103252757795</v>
      </c>
      <c r="G35" s="45">
        <v>-0.26944944458416598</v>
      </c>
      <c r="L35" s="13"/>
      <c r="M35" s="13"/>
      <c r="N35" s="13"/>
      <c r="O35" s="13"/>
      <c r="P35" s="104" t="s">
        <v>5</v>
      </c>
      <c r="Q35" s="105" t="s">
        <v>34</v>
      </c>
      <c r="T35" s="6"/>
    </row>
    <row r="36" spans="1:24" ht="15.75" x14ac:dyDescent="0.25">
      <c r="A36" s="124">
        <v>12</v>
      </c>
      <c r="B36" s="76" t="s">
        <v>14</v>
      </c>
      <c r="C36" s="127" t="str">
        <f t="shared" si="1"/>
        <v>Lithuania</v>
      </c>
      <c r="D36" s="60">
        <v>30.055997270000201</v>
      </c>
      <c r="E36" s="30">
        <v>38.117828420000002</v>
      </c>
      <c r="F36" s="14">
        <v>-0.21149765042149793</v>
      </c>
      <c r="G36" s="44">
        <v>-0.21149765042149793</v>
      </c>
      <c r="L36" s="13"/>
      <c r="M36" s="13"/>
      <c r="N36" s="13"/>
      <c r="O36" s="13"/>
      <c r="P36" s="102" t="s">
        <v>3</v>
      </c>
      <c r="Q36" s="103" t="s">
        <v>35</v>
      </c>
    </row>
    <row r="37" spans="1:24" s="115" customFormat="1" ht="16.5" thickBot="1" x14ac:dyDescent="0.3">
      <c r="A37" s="123">
        <v>13</v>
      </c>
      <c r="B37" s="75" t="s">
        <v>15</v>
      </c>
      <c r="C37" s="111" t="str">
        <f t="shared" si="1"/>
        <v>Poland</v>
      </c>
      <c r="D37" s="61"/>
      <c r="E37" s="42"/>
      <c r="F37" s="43"/>
      <c r="G37" s="45"/>
      <c r="L37" s="116"/>
      <c r="M37" s="116"/>
      <c r="N37" s="116"/>
      <c r="O37" s="116"/>
      <c r="P37" s="104" t="s">
        <v>4</v>
      </c>
      <c r="Q37" s="105" t="s">
        <v>36</v>
      </c>
    </row>
    <row r="38" spans="1:24" ht="16.5" thickBot="1" x14ac:dyDescent="0.3">
      <c r="B38" s="65"/>
      <c r="C38" s="65"/>
      <c r="D38" s="66"/>
      <c r="E38" s="67"/>
      <c r="F38" s="68"/>
      <c r="G38" s="68"/>
      <c r="L38" s="13"/>
      <c r="M38" s="13"/>
      <c r="N38" s="13"/>
      <c r="O38" s="13"/>
      <c r="P38" s="102" t="s">
        <v>9</v>
      </c>
      <c r="Q38" s="103" t="s">
        <v>37</v>
      </c>
    </row>
    <row r="39" spans="1:24" ht="16.5" thickBot="1" x14ac:dyDescent="0.3">
      <c r="B39" s="74" t="s">
        <v>21</v>
      </c>
      <c r="C39" s="99"/>
      <c r="D39" s="73">
        <v>71441.916704330826</v>
      </c>
      <c r="E39" s="70">
        <v>81469.0192571277</v>
      </c>
      <c r="F39" s="71">
        <v>-0.12307871930003145</v>
      </c>
      <c r="G39" s="72">
        <v>-9.6002919178385215E-2</v>
      </c>
      <c r="H39" s="69"/>
      <c r="P39" s="104" t="s">
        <v>6</v>
      </c>
      <c r="Q39" s="105" t="s">
        <v>38</v>
      </c>
    </row>
    <row r="40" spans="1:24" ht="15" x14ac:dyDescent="0.2">
      <c r="D40" s="56"/>
      <c r="E40" s="56"/>
      <c r="F40" s="57"/>
      <c r="P40" s="102" t="s">
        <v>7</v>
      </c>
      <c r="Q40" s="103" t="s">
        <v>39</v>
      </c>
    </row>
    <row r="41" spans="1:24" ht="15" x14ac:dyDescent="0.2">
      <c r="P41" s="104" t="s">
        <v>11</v>
      </c>
      <c r="Q41" s="105" t="s">
        <v>40</v>
      </c>
    </row>
    <row r="42" spans="1:24" ht="15.75" x14ac:dyDescent="0.25">
      <c r="B42" s="8" t="s">
        <v>10</v>
      </c>
      <c r="C42" s="8"/>
      <c r="E42" s="7"/>
      <c r="F42" s="7"/>
      <c r="N42" s="7"/>
      <c r="P42" s="106" t="s">
        <v>22</v>
      </c>
      <c r="Q42" s="107" t="s">
        <v>41</v>
      </c>
      <c r="U42" s="7"/>
      <c r="V42" s="7"/>
    </row>
    <row r="43" spans="1:24" ht="15" x14ac:dyDescent="0.2">
      <c r="D43" s="4"/>
      <c r="F43" s="3"/>
      <c r="H43" s="4"/>
      <c r="N43" s="3"/>
      <c r="P43" s="104" t="s">
        <v>1</v>
      </c>
      <c r="Q43" s="105" t="s">
        <v>42</v>
      </c>
      <c r="R43" s="4"/>
      <c r="S43" s="4"/>
      <c r="T43" s="4"/>
      <c r="V43" s="3"/>
      <c r="X43" s="4"/>
    </row>
    <row r="44" spans="1:24" ht="15" customHeight="1" x14ac:dyDescent="0.2">
      <c r="B44" s="11" t="s">
        <v>28</v>
      </c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2" t="s">
        <v>15</v>
      </c>
      <c r="Q44" s="103" t="s">
        <v>43</v>
      </c>
      <c r="R44" s="10"/>
      <c r="S44" s="10"/>
      <c r="T44" s="10"/>
      <c r="U44" s="10"/>
      <c r="V44" s="10"/>
      <c r="W44" s="10"/>
      <c r="X44" s="10"/>
    </row>
    <row r="45" spans="1:24" ht="15" customHeight="1" x14ac:dyDescent="0.2">
      <c r="B45" t="s">
        <v>17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8" t="s">
        <v>14</v>
      </c>
      <c r="Q45" s="109" t="s">
        <v>44</v>
      </c>
      <c r="R45" s="10"/>
      <c r="S45" s="10"/>
      <c r="T45" s="10"/>
      <c r="U45" s="10"/>
      <c r="V45" s="10"/>
      <c r="W45" s="10"/>
      <c r="X45" s="10"/>
    </row>
    <row r="46" spans="1:24" ht="15" customHeight="1" x14ac:dyDescent="0.2">
      <c r="B46" t="s">
        <v>19</v>
      </c>
      <c r="E46" s="5"/>
      <c r="F46" s="5"/>
      <c r="G46" s="6"/>
      <c r="H46" s="6"/>
      <c r="I46" s="5"/>
      <c r="J46" s="5"/>
      <c r="K46" s="6"/>
      <c r="L46" s="6"/>
      <c r="M46" s="5"/>
      <c r="N46" s="5"/>
      <c r="O46" s="6"/>
      <c r="P46" s="6"/>
      <c r="Q46" s="5"/>
      <c r="R46" s="5"/>
      <c r="S46" s="6"/>
      <c r="T46" s="6"/>
      <c r="U46" s="5"/>
      <c r="V46" s="5"/>
      <c r="W46" s="6"/>
      <c r="X46" s="6"/>
    </row>
    <row r="49" spans="2:16" ht="14.25" x14ac:dyDescent="0.2">
      <c r="B49" s="23"/>
      <c r="C49" s="23"/>
    </row>
    <row r="51" spans="2:16" ht="14.25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</row>
    <row r="52" spans="2:16" x14ac:dyDescent="0.2">
      <c r="B52" s="24"/>
      <c r="C52" s="24"/>
    </row>
    <row r="53" spans="2:16" x14ac:dyDescent="0.2">
      <c r="B53" s="25"/>
      <c r="C53" s="25"/>
    </row>
    <row r="54" spans="2:16" x14ac:dyDescent="0.2">
      <c r="B54" s="25"/>
      <c r="C54" s="25"/>
      <c r="M54" s="9" t="s">
        <v>13</v>
      </c>
    </row>
    <row r="56" spans="2:16" x14ac:dyDescent="0.2">
      <c r="B56" s="9"/>
      <c r="C56" s="9"/>
    </row>
  </sheetData>
  <sortState ref="A6:O18">
    <sortCondition descending="1" ref="L6:L18"/>
  </sortState>
  <mergeCells count="8">
    <mergeCell ref="B1:O1"/>
    <mergeCell ref="B51:P51"/>
    <mergeCell ref="B23:B24"/>
    <mergeCell ref="B4:B5"/>
    <mergeCell ref="H4:K4"/>
    <mergeCell ref="D4:G4"/>
    <mergeCell ref="L4:O4"/>
    <mergeCell ref="D23:G23"/>
  </mergeCells>
  <phoneticPr fontId="2" type="noConversion"/>
  <conditionalFormatting sqref="U42:V42 M42:N42 E42:F42 I42:J42 M26:N29 D25:E27 M36:N37">
    <cfRule type="expression" dxfId="98" priority="484" stopIfTrue="1">
      <formula>F25=2</formula>
    </cfRule>
    <cfRule type="expression" dxfId="97" priority="485" stopIfTrue="1">
      <formula>F25=3</formula>
    </cfRule>
    <cfRule type="expression" dxfId="96" priority="486" stopIfTrue="1">
      <formula>F25=4</formula>
    </cfRule>
  </conditionalFormatting>
  <conditionalFormatting sqref="F6:F8">
    <cfRule type="expression" dxfId="95" priority="448" stopIfTrue="1">
      <formula>#REF!=2</formula>
    </cfRule>
    <cfRule type="expression" dxfId="94" priority="449" stopIfTrue="1">
      <formula>#REF!=3</formula>
    </cfRule>
    <cfRule type="expression" dxfId="93" priority="450" stopIfTrue="1">
      <formula>#REF!=4</formula>
    </cfRule>
  </conditionalFormatting>
  <conditionalFormatting sqref="D19:E19">
    <cfRule type="expression" dxfId="92" priority="436" stopIfTrue="1">
      <formula>#REF!=2</formula>
    </cfRule>
    <cfRule type="expression" dxfId="91" priority="437" stopIfTrue="1">
      <formula>#REF!=3</formula>
    </cfRule>
    <cfRule type="expression" dxfId="90" priority="438" stopIfTrue="1">
      <formula>#REF!=4</formula>
    </cfRule>
  </conditionalFormatting>
  <conditionalFormatting sqref="D6:E6 D8:E8">
    <cfRule type="expression" dxfId="89" priority="433" stopIfTrue="1">
      <formula>#REF!=2</formula>
    </cfRule>
    <cfRule type="expression" dxfId="88" priority="434" stopIfTrue="1">
      <formula>#REF!=3</formula>
    </cfRule>
    <cfRule type="expression" dxfId="87" priority="435" stopIfTrue="1">
      <formula>#REF!=4</formula>
    </cfRule>
  </conditionalFormatting>
  <conditionalFormatting sqref="B6 B8">
    <cfRule type="expression" dxfId="86" priority="382" stopIfTrue="1">
      <formula>#REF!=2</formula>
    </cfRule>
    <cfRule type="expression" dxfId="85" priority="383" stopIfTrue="1">
      <formula>#REF!=3</formula>
    </cfRule>
    <cfRule type="expression" dxfId="84" priority="384" stopIfTrue="1">
      <formula>#REF!=4</formula>
    </cfRule>
  </conditionalFormatting>
  <conditionalFormatting sqref="M34:N34">
    <cfRule type="expression" dxfId="83" priority="289" stopIfTrue="1">
      <formula>O34=2</formula>
    </cfRule>
    <cfRule type="expression" dxfId="82" priority="290" stopIfTrue="1">
      <formula>O34=3</formula>
    </cfRule>
    <cfRule type="expression" dxfId="81" priority="291" stopIfTrue="1">
      <formula>O34=4</formula>
    </cfRule>
  </conditionalFormatting>
  <conditionalFormatting sqref="M32:N32">
    <cfRule type="expression" dxfId="80" priority="283" stopIfTrue="1">
      <formula>O32=2</formula>
    </cfRule>
    <cfRule type="expression" dxfId="79" priority="284" stopIfTrue="1">
      <formula>O32=3</formula>
    </cfRule>
    <cfRule type="expression" dxfId="78" priority="285" stopIfTrue="1">
      <formula>O32=4</formula>
    </cfRule>
  </conditionalFormatting>
  <conditionalFormatting sqref="M30:N30">
    <cfRule type="expression" dxfId="77" priority="277" stopIfTrue="1">
      <formula>O30=2</formula>
    </cfRule>
    <cfRule type="expression" dxfId="76" priority="278" stopIfTrue="1">
      <formula>O30=3</formula>
    </cfRule>
    <cfRule type="expression" dxfId="75" priority="279" stopIfTrue="1">
      <formula>O30=4</formula>
    </cfRule>
  </conditionalFormatting>
  <conditionalFormatting sqref="M31:N31">
    <cfRule type="expression" dxfId="74" priority="271" stopIfTrue="1">
      <formula>O31=2</formula>
    </cfRule>
    <cfRule type="expression" dxfId="73" priority="272" stopIfTrue="1">
      <formula>O31=3</formula>
    </cfRule>
    <cfRule type="expression" dxfId="72" priority="273" stopIfTrue="1">
      <formula>O31=4</formula>
    </cfRule>
  </conditionalFormatting>
  <conditionalFormatting sqref="M33:N33">
    <cfRule type="expression" dxfId="71" priority="268" stopIfTrue="1">
      <formula>O33=2</formula>
    </cfRule>
    <cfRule type="expression" dxfId="70" priority="269" stopIfTrue="1">
      <formula>O33=3</formula>
    </cfRule>
    <cfRule type="expression" dxfId="69" priority="270" stopIfTrue="1">
      <formula>O33=4</formula>
    </cfRule>
  </conditionalFormatting>
  <conditionalFormatting sqref="M35:N35">
    <cfRule type="expression" dxfId="68" priority="265" stopIfTrue="1">
      <formula>O35=2</formula>
    </cfRule>
    <cfRule type="expression" dxfId="67" priority="266" stopIfTrue="1">
      <formula>O35=3</formula>
    </cfRule>
    <cfRule type="expression" dxfId="66" priority="267" stopIfTrue="1">
      <formula>O35=4</formula>
    </cfRule>
  </conditionalFormatting>
  <conditionalFormatting sqref="J6:J8">
    <cfRule type="expression" dxfId="65" priority="229" stopIfTrue="1">
      <formula>#REF!=2</formula>
    </cfRule>
    <cfRule type="expression" dxfId="64" priority="230" stopIfTrue="1">
      <formula>#REF!=3</formula>
    </cfRule>
    <cfRule type="expression" dxfId="63" priority="231" stopIfTrue="1">
      <formula>#REF!=4</formula>
    </cfRule>
  </conditionalFormatting>
  <conditionalFormatting sqref="H19:I19">
    <cfRule type="expression" dxfId="62" priority="226" stopIfTrue="1">
      <formula>#REF!=2</formula>
    </cfRule>
    <cfRule type="expression" dxfId="61" priority="227" stopIfTrue="1">
      <formula>#REF!=3</formula>
    </cfRule>
    <cfRule type="expression" dxfId="60" priority="228" stopIfTrue="1">
      <formula>#REF!=4</formula>
    </cfRule>
  </conditionalFormatting>
  <conditionalFormatting sqref="H6:I6 H8:I8">
    <cfRule type="expression" dxfId="59" priority="223" stopIfTrue="1">
      <formula>#REF!=2</formula>
    </cfRule>
    <cfRule type="expression" dxfId="58" priority="224" stopIfTrue="1">
      <formula>#REF!=3</formula>
    </cfRule>
    <cfRule type="expression" dxfId="57" priority="225" stopIfTrue="1">
      <formula>#REF!=4</formula>
    </cfRule>
  </conditionalFormatting>
  <conditionalFormatting sqref="N6:N8">
    <cfRule type="expression" dxfId="56" priority="178" stopIfTrue="1">
      <formula>#REF!=2</formula>
    </cfRule>
    <cfRule type="expression" dxfId="55" priority="179" stopIfTrue="1">
      <formula>#REF!=3</formula>
    </cfRule>
    <cfRule type="expression" dxfId="54" priority="180" stopIfTrue="1">
      <formula>#REF!=4</formula>
    </cfRule>
  </conditionalFormatting>
  <conditionalFormatting sqref="L19:M19">
    <cfRule type="expression" dxfId="53" priority="175" stopIfTrue="1">
      <formula>#REF!=2</formula>
    </cfRule>
    <cfRule type="expression" dxfId="52" priority="176" stopIfTrue="1">
      <formula>#REF!=3</formula>
    </cfRule>
    <cfRule type="expression" dxfId="51" priority="177" stopIfTrue="1">
      <formula>#REF!=4</formula>
    </cfRule>
  </conditionalFormatting>
  <conditionalFormatting sqref="L6:M6 L8:M8">
    <cfRule type="expression" dxfId="50" priority="172" stopIfTrue="1">
      <formula>#REF!=2</formula>
    </cfRule>
    <cfRule type="expression" dxfId="49" priority="173" stopIfTrue="1">
      <formula>#REF!=3</formula>
    </cfRule>
    <cfRule type="expression" dxfId="48" priority="174" stopIfTrue="1">
      <formula>#REF!=4</formula>
    </cfRule>
  </conditionalFormatting>
  <conditionalFormatting sqref="P33">
    <cfRule type="expression" dxfId="47" priority="58" stopIfTrue="1">
      <formula>#REF!=2</formula>
    </cfRule>
    <cfRule type="expression" dxfId="46" priority="59" stopIfTrue="1">
      <formula>#REF!=3</formula>
    </cfRule>
    <cfRule type="expression" dxfId="45" priority="60" stopIfTrue="1">
      <formula>#REF!=4</formula>
    </cfRule>
  </conditionalFormatting>
  <conditionalFormatting sqref="Q33">
    <cfRule type="expression" dxfId="44" priority="55" stopIfTrue="1">
      <formula>#REF!=2</formula>
    </cfRule>
    <cfRule type="expression" dxfId="43" priority="56" stopIfTrue="1">
      <formula>#REF!=3</formula>
    </cfRule>
    <cfRule type="expression" dxfId="42" priority="57" stopIfTrue="1">
      <formula>#REF!=4</formula>
    </cfRule>
  </conditionalFormatting>
  <conditionalFormatting sqref="P45">
    <cfRule type="expression" dxfId="41" priority="52" stopIfTrue="1">
      <formula>#REF!=2</formula>
    </cfRule>
    <cfRule type="expression" dxfId="40" priority="53" stopIfTrue="1">
      <formula>#REF!=3</formula>
    </cfRule>
    <cfRule type="expression" dxfId="39" priority="54" stopIfTrue="1">
      <formula>#REF!=4</formula>
    </cfRule>
  </conditionalFormatting>
  <conditionalFormatting sqref="P34">
    <cfRule type="expression" dxfId="38" priority="49" stopIfTrue="1">
      <formula>#REF!=2</formula>
    </cfRule>
    <cfRule type="expression" dxfId="37" priority="50" stopIfTrue="1">
      <formula>#REF!=3</formula>
    </cfRule>
    <cfRule type="expression" dxfId="36" priority="51" stopIfTrue="1">
      <formula>#REF!=4</formula>
    </cfRule>
  </conditionalFormatting>
  <conditionalFormatting sqref="P36 P38 P40 P42 P44">
    <cfRule type="expression" dxfId="35" priority="46" stopIfTrue="1">
      <formula>#REF!=2</formula>
    </cfRule>
    <cfRule type="expression" dxfId="34" priority="47" stopIfTrue="1">
      <formula>#REF!=3</formula>
    </cfRule>
    <cfRule type="expression" dxfId="33" priority="48" stopIfTrue="1">
      <formula>#REF!=4</formula>
    </cfRule>
  </conditionalFormatting>
  <conditionalFormatting sqref="C6 C8">
    <cfRule type="expression" dxfId="32" priority="40" stopIfTrue="1">
      <formula>#REF!=2</formula>
    </cfRule>
    <cfRule type="expression" dxfId="31" priority="41" stopIfTrue="1">
      <formula>#REF!=3</formula>
    </cfRule>
    <cfRule type="expression" dxfId="30" priority="42" stopIfTrue="1">
      <formula>#REF!=4</formula>
    </cfRule>
  </conditionalFormatting>
  <conditionalFormatting sqref="D37:E37">
    <cfRule type="expression" dxfId="29" priority="28" stopIfTrue="1">
      <formula>F37=2</formula>
    </cfRule>
    <cfRule type="expression" dxfId="28" priority="29" stopIfTrue="1">
      <formula>F37=3</formula>
    </cfRule>
    <cfRule type="expression" dxfId="27" priority="30" stopIfTrue="1">
      <formula>F37=4</formula>
    </cfRule>
  </conditionalFormatting>
  <conditionalFormatting sqref="D28:E36">
    <cfRule type="expression" dxfId="26" priority="25" stopIfTrue="1">
      <formula>F28=2</formula>
    </cfRule>
    <cfRule type="expression" dxfId="25" priority="26" stopIfTrue="1">
      <formula>F28=3</formula>
    </cfRule>
    <cfRule type="expression" dxfId="24" priority="27" stopIfTrue="1">
      <formula>F28=4</formula>
    </cfRule>
  </conditionalFormatting>
  <conditionalFormatting sqref="F9:F18">
    <cfRule type="expression" dxfId="23" priority="22" stopIfTrue="1">
      <formula>#REF!=2</formula>
    </cfRule>
    <cfRule type="expression" dxfId="22" priority="23" stopIfTrue="1">
      <formula>#REF!=3</formula>
    </cfRule>
    <cfRule type="expression" dxfId="21" priority="24" stopIfTrue="1">
      <formula>#REF!=4</formula>
    </cfRule>
  </conditionalFormatting>
  <conditionalFormatting sqref="D10:E10 D12:E12 D14:E14 D16:E16 D18:E18">
    <cfRule type="expression" dxfId="20" priority="19" stopIfTrue="1">
      <formula>#REF!=2</formula>
    </cfRule>
    <cfRule type="expression" dxfId="19" priority="20" stopIfTrue="1">
      <formula>#REF!=3</formula>
    </cfRule>
    <cfRule type="expression" dxfId="18" priority="21" stopIfTrue="1">
      <formula>#REF!=4</formula>
    </cfRule>
  </conditionalFormatting>
  <conditionalFormatting sqref="B10 B12 B14 B16 B18">
    <cfRule type="expression" dxfId="17" priority="16" stopIfTrue="1">
      <formula>#REF!=2</formula>
    </cfRule>
    <cfRule type="expression" dxfId="16" priority="17" stopIfTrue="1">
      <formula>#REF!=3</formula>
    </cfRule>
    <cfRule type="expression" dxfId="15" priority="18" stopIfTrue="1">
      <formula>#REF!=4</formula>
    </cfRule>
  </conditionalFormatting>
  <conditionalFormatting sqref="J9:J18">
    <cfRule type="expression" dxfId="14" priority="13" stopIfTrue="1">
      <formula>#REF!=2</formula>
    </cfRule>
    <cfRule type="expression" dxfId="13" priority="14" stopIfTrue="1">
      <formula>#REF!=3</formula>
    </cfRule>
    <cfRule type="expression" dxfId="12" priority="15" stopIfTrue="1">
      <formula>#REF!=4</formula>
    </cfRule>
  </conditionalFormatting>
  <conditionalFormatting sqref="H10:I10 H12:I12 H14:I14 H16:I16 H18:I18">
    <cfRule type="expression" dxfId="11" priority="10" stopIfTrue="1">
      <formula>#REF!=2</formula>
    </cfRule>
    <cfRule type="expression" dxfId="10" priority="11" stopIfTrue="1">
      <formula>#REF!=3</formula>
    </cfRule>
    <cfRule type="expression" dxfId="9" priority="12" stopIfTrue="1">
      <formula>#REF!=4</formula>
    </cfRule>
  </conditionalFormatting>
  <conditionalFormatting sqref="N9:N18">
    <cfRule type="expression" dxfId="8" priority="7" stopIfTrue="1">
      <formula>#REF!=2</formula>
    </cfRule>
    <cfRule type="expression" dxfId="7" priority="8" stopIfTrue="1">
      <formula>#REF!=3</formula>
    </cfRule>
    <cfRule type="expression" dxfId="6" priority="9" stopIfTrue="1">
      <formula>#REF!=4</formula>
    </cfRule>
  </conditionalFormatting>
  <conditionalFormatting sqref="L10:M10 L12:M12 L14:M14 L16:M16 L18:M18">
    <cfRule type="expression" dxfId="5" priority="4" stopIfTrue="1">
      <formula>#REF!=2</formula>
    </cfRule>
    <cfRule type="expression" dxfId="4" priority="5" stopIfTrue="1">
      <formula>#REF!=3</formula>
    </cfRule>
    <cfRule type="expression" dxfId="3" priority="6" stopIfTrue="1">
      <formula>#REF!=4</formula>
    </cfRule>
  </conditionalFormatting>
  <conditionalFormatting sqref="C10 C12 C14 C16 C18">
    <cfRule type="expression" dxfId="2" priority="1" stopIfTrue="1">
      <formula>#REF!=2</formula>
    </cfRule>
    <cfRule type="expression" dxfId="1" priority="2" stopIfTrue="1">
      <formula>#REF!=3</formula>
    </cfRule>
    <cfRule type="expression" dxfId="0" priority="3" stopIfTrue="1">
      <formula>#REF!=4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30E29E-E6AA-4973-8443-27195923A3E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59e9f61e-8038-4daf-b2c6-e2ff004738e5"/>
    <ds:schemaRef ds:uri="ca425780-e8c4-4fae-8b5e-f026364aa6f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2021-03-10T10:06:51Z</cp:lastPrinted>
  <dcterms:created xsi:type="dcterms:W3CDTF">2009-12-02T15:22:42Z</dcterms:created>
  <dcterms:modified xsi:type="dcterms:W3CDTF">2024-03-20T08:14:27Z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