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Başlıca Göstergeler\31032024\fkb basın toplantısı\"/>
    </mc:Choice>
  </mc:AlternateContent>
  <bookViews>
    <workbookView xWindow="0" yWindow="0" windowWidth="19200" windowHeight="6210"/>
  </bookViews>
  <sheets>
    <sheet name="Özet_2024_03" sheetId="2" r:id="rId1"/>
    <sheet name="Özet_2024_03 (TMS27öncsi)" sheetId="41" r:id="rId2"/>
    <sheet name="Özet_2024Q1_2023'e göre" sheetId="42" r:id="rId3"/>
  </sheets>
  <definedNames>
    <definedName name="_xlnm.Print_Area" localSheetId="0">Özet_2024_03!$A$1:$X$42</definedName>
    <definedName name="_xlnm.Print_Area" localSheetId="1">'Özet_2024_03 (TMS27öncsi)'!$A$1:$X$42</definedName>
    <definedName name="_xlnm.Print_Area" localSheetId="2">'Özet_2024Q1_2023''e göre'!$A$1:$U$31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41" l="1"/>
  <c r="T18" i="2"/>
</calcChain>
</file>

<file path=xl/sharedStrings.xml><?xml version="1.0" encoding="utf-8"?>
<sst xmlns="http://schemas.openxmlformats.org/spreadsheetml/2006/main" count="142" uniqueCount="38">
  <si>
    <t>Büyümeler</t>
  </si>
  <si>
    <t>Milyon TL</t>
  </si>
  <si>
    <t>Finansal 
Kiralama</t>
  </si>
  <si>
    <t>Faktoring</t>
  </si>
  <si>
    <t>Finansman</t>
  </si>
  <si>
    <t>Toplam</t>
  </si>
  <si>
    <t>Büyüme</t>
  </si>
  <si>
    <t>İşlem Hacmi</t>
  </si>
  <si>
    <t>Aktif Büyüklüğü</t>
  </si>
  <si>
    <t>Alacaklar</t>
  </si>
  <si>
    <t>Özkaynaklar</t>
  </si>
  <si>
    <t>Alınan Krediler</t>
  </si>
  <si>
    <t>Net Kar</t>
  </si>
  <si>
    <t>Adet</t>
  </si>
  <si>
    <t>Şirket sayısı</t>
  </si>
  <si>
    <t>Şube sayısı</t>
  </si>
  <si>
    <t>Personel sayısı</t>
  </si>
  <si>
    <t>Müşteri sayısı</t>
  </si>
  <si>
    <t>ROE</t>
  </si>
  <si>
    <t>ROA</t>
  </si>
  <si>
    <t>Bankacılık 
Sektörü</t>
  </si>
  <si>
    <t>Finans sektörü 
içindeki payımız</t>
  </si>
  <si>
    <t>Takipteki Alacaklar</t>
  </si>
  <si>
    <t>Özel karşılıklar(-)</t>
  </si>
  <si>
    <t>GSMH' ya göre işlem hacmi payımız</t>
  </si>
  <si>
    <t>Bankacılık 
Sektörü Büyümeler</t>
  </si>
  <si>
    <t>FKB ÖZET VERİLER</t>
  </si>
  <si>
    <t>USD</t>
  </si>
  <si>
    <t>EUR</t>
  </si>
  <si>
    <t>EUR-USD</t>
  </si>
  <si>
    <t xml:space="preserve"> MB Alış Kurları</t>
  </si>
  <si>
    <t>TL' nin 
Değer Kaybı</t>
  </si>
  <si>
    <t>Varlık 
Yönetim</t>
  </si>
  <si>
    <t>NPL*</t>
  </si>
  <si>
    <t>Net Faaliyet karı</t>
  </si>
  <si>
    <t xml:space="preserve">Tasarruf Finansman </t>
  </si>
  <si>
    <t>31.03.2024-31.12.2023 Büyümeler</t>
  </si>
  <si>
    <t>Değer Kaybı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</si>
</sst>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* #,##0.00\ _₺_-;\-* #,##0.00\ _₺_-;_-* &quot;-&quot;??\ _₺_-;_-@_-"/>
    <numFmt numFmtId="166" formatCode="[$-41F]d\ mmmm\ yy;@"/>
    <numFmt numFmtId="167" formatCode="0.0%"/>
    <numFmt numFmtId="168" formatCode="_-* #,##0\ _₺_-;\-* #,##0\ _₺_-;_-* &quot;-&quot;??\ _₺_-;_-@_-"/>
    <numFmt numFmtId="169" formatCode="#,##0.0000"/>
    <numFmt numFmtId="170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2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165" fontId="9" fillId="0" borderId="0" applyFont="0" applyFill="0" applyBorder="0" applyAlignment="0" applyProtection="0"/>
    <xf numFmtId="0" fontId="12" fillId="0" borderId="0"/>
    <xf numFmtId="165" fontId="3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4" fontId="3" fillId="0" borderId="0" applyFont="0" applyFill="0" applyBorder="0" applyAlignment="0" applyProtection="0"/>
  </cellStyleXfs>
  <cellXfs count="87">
    <xf numFmtId="0" fontId="0" fillId="0" borderId="0" xfId="0"/>
    <xf numFmtId="0" fontId="0" fillId="3" borderId="2" xfId="0" applyFill="1" applyBorder="1"/>
    <xf numFmtId="0" fontId="0" fillId="0" borderId="0" xfId="0" applyFill="1"/>
    <xf numFmtId="0" fontId="0" fillId="0" borderId="4" xfId="0" applyBorder="1"/>
    <xf numFmtId="0" fontId="0" fillId="0" borderId="0" xfId="0" applyBorder="1"/>
    <xf numFmtId="0" fontId="0" fillId="3" borderId="0" xfId="0" applyFill="1" applyBorder="1"/>
    <xf numFmtId="0" fontId="0" fillId="0" borderId="5" xfId="0" applyBorder="1"/>
    <xf numFmtId="0" fontId="6" fillId="4" borderId="4" xfId="0" applyFont="1" applyFill="1" applyBorder="1" applyAlignment="1">
      <alignment horizontal="left" vertical="center"/>
    </xf>
    <xf numFmtId="3" fontId="0" fillId="0" borderId="0" xfId="0" applyNumberFormat="1" applyFill="1" applyBorder="1"/>
    <xf numFmtId="167" fontId="0" fillId="0" borderId="0" xfId="2" applyNumberFormat="1" applyFont="1" applyFill="1" applyBorder="1"/>
    <xf numFmtId="0" fontId="0" fillId="0" borderId="6" xfId="0" applyBorder="1"/>
    <xf numFmtId="0" fontId="0" fillId="0" borderId="0" xfId="0" applyFill="1" applyBorder="1"/>
    <xf numFmtId="0" fontId="8" fillId="4" borderId="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167" fontId="0" fillId="0" borderId="0" xfId="2" applyNumberFormat="1" applyFont="1"/>
    <xf numFmtId="0" fontId="0" fillId="0" borderId="1" xfId="0" applyBorder="1"/>
    <xf numFmtId="0" fontId="7" fillId="4" borderId="2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0" fillId="0" borderId="5" xfId="0" applyFill="1" applyBorder="1"/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horizontal="right" vertical="center" wrapText="1"/>
    </xf>
    <xf numFmtId="167" fontId="7" fillId="0" borderId="5" xfId="0" applyNumberFormat="1" applyFont="1" applyFill="1" applyBorder="1" applyAlignment="1">
      <alignment horizontal="right" vertical="center" wrapText="1"/>
    </xf>
    <xf numFmtId="168" fontId="0" fillId="0" borderId="0" xfId="1" applyNumberFormat="1" applyFont="1" applyFill="1" applyBorder="1"/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0" fontId="0" fillId="4" borderId="0" xfId="0" applyFill="1"/>
    <xf numFmtId="168" fontId="0" fillId="0" borderId="7" xfId="1" applyNumberFormat="1" applyFont="1" applyFill="1" applyBorder="1"/>
    <xf numFmtId="3" fontId="0" fillId="0" borderId="0" xfId="0" applyNumberFormat="1"/>
    <xf numFmtId="3" fontId="0" fillId="0" borderId="0" xfId="0" applyNumberFormat="1" applyFill="1"/>
    <xf numFmtId="167" fontId="0" fillId="0" borderId="0" xfId="2" applyNumberFormat="1" applyFont="1" applyFill="1"/>
    <xf numFmtId="168" fontId="0" fillId="0" borderId="0" xfId="1" applyNumberFormat="1" applyFont="1"/>
    <xf numFmtId="167" fontId="1" fillId="0" borderId="0" xfId="2" applyNumberFormat="1" applyFont="1" applyFill="1" applyBorder="1"/>
    <xf numFmtId="167" fontId="1" fillId="0" borderId="5" xfId="2" applyNumberFormat="1" applyFont="1" applyFill="1" applyBorder="1"/>
    <xf numFmtId="167" fontId="1" fillId="0" borderId="7" xfId="2" applyNumberFormat="1" applyFont="1" applyFill="1" applyBorder="1"/>
    <xf numFmtId="167" fontId="1" fillId="0" borderId="8" xfId="2" applyNumberFormat="1" applyFont="1" applyFill="1" applyBorder="1"/>
    <xf numFmtId="167" fontId="1" fillId="0" borderId="0" xfId="0" applyNumberFormat="1" applyFont="1" applyFill="1" applyBorder="1"/>
    <xf numFmtId="167" fontId="1" fillId="0" borderId="5" xfId="0" applyNumberFormat="1" applyFont="1" applyFill="1" applyBorder="1"/>
    <xf numFmtId="0" fontId="1" fillId="0" borderId="0" xfId="0" applyFont="1" applyFill="1"/>
    <xf numFmtId="9" fontId="1" fillId="0" borderId="0" xfId="2" applyFont="1" applyFill="1"/>
    <xf numFmtId="0" fontId="1" fillId="0" borderId="0" xfId="0" applyFont="1"/>
    <xf numFmtId="3" fontId="0" fillId="0" borderId="7" xfId="0" applyNumberFormat="1" applyFill="1" applyBorder="1"/>
    <xf numFmtId="0" fontId="0" fillId="0" borderId="7" xfId="0" applyFill="1" applyBorder="1"/>
    <xf numFmtId="0" fontId="14" fillId="0" borderId="0" xfId="0" applyFont="1" applyAlignment="1"/>
    <xf numFmtId="168" fontId="0" fillId="0" borderId="0" xfId="0" applyNumberFormat="1"/>
    <xf numFmtId="168" fontId="2" fillId="0" borderId="0" xfId="1" applyNumberFormat="1" applyFont="1" applyFill="1" applyBorder="1"/>
    <xf numFmtId="0" fontId="15" fillId="0" borderId="0" xfId="0" applyFont="1"/>
    <xf numFmtId="0" fontId="16" fillId="0" borderId="0" xfId="0" applyFont="1"/>
    <xf numFmtId="170" fontId="16" fillId="0" borderId="0" xfId="0" applyNumberFormat="1" applyFont="1" applyFill="1"/>
    <xf numFmtId="14" fontId="17" fillId="5" borderId="0" xfId="0" applyNumberFormat="1" applyFont="1" applyFill="1"/>
    <xf numFmtId="0" fontId="18" fillId="0" borderId="0" xfId="0" applyFont="1" applyFill="1" applyBorder="1"/>
    <xf numFmtId="167" fontId="18" fillId="0" borderId="0" xfId="2" applyNumberFormat="1" applyFont="1" applyFill="1" applyBorder="1"/>
    <xf numFmtId="168" fontId="18" fillId="0" borderId="0" xfId="1" applyNumberFormat="1" applyFont="1" applyFill="1" applyBorder="1"/>
    <xf numFmtId="167" fontId="0" fillId="0" borderId="9" xfId="2" applyNumberFormat="1" applyFont="1" applyFill="1" applyBorder="1" applyAlignment="1">
      <alignment horizontal="center"/>
    </xf>
    <xf numFmtId="167" fontId="2" fillId="0" borderId="0" xfId="2" applyNumberFormat="1" applyFont="1" applyFill="1" applyBorder="1"/>
    <xf numFmtId="14" fontId="17" fillId="5" borderId="0" xfId="0" applyNumberFormat="1" applyFont="1" applyFill="1" applyAlignment="1">
      <alignment horizontal="right" wrapText="1"/>
    </xf>
    <xf numFmtId="167" fontId="0" fillId="0" borderId="5" xfId="2" applyNumberFormat="1" applyFont="1" applyFill="1" applyBorder="1"/>
    <xf numFmtId="167" fontId="0" fillId="0" borderId="8" xfId="2" applyNumberFormat="1" applyFont="1" applyFill="1" applyBorder="1"/>
    <xf numFmtId="167" fontId="0" fillId="0" borderId="10" xfId="2" applyNumberFormat="1" applyFont="1" applyFill="1" applyBorder="1"/>
    <xf numFmtId="167" fontId="0" fillId="0" borderId="11" xfId="2" applyNumberFormat="1" applyFont="1" applyFill="1" applyBorder="1"/>
    <xf numFmtId="168" fontId="0" fillId="0" borderId="11" xfId="1" applyNumberFormat="1" applyFont="1" applyFill="1" applyBorder="1"/>
    <xf numFmtId="167" fontId="0" fillId="0" borderId="12" xfId="2" applyNumberFormat="1" applyFont="1" applyFill="1" applyBorder="1"/>
    <xf numFmtId="169" fontId="0" fillId="0" borderId="0" xfId="0" applyNumberFormat="1" applyFill="1"/>
    <xf numFmtId="168" fontId="0" fillId="0" borderId="0" xfId="0" applyNumberFormat="1" applyFill="1" applyBorder="1"/>
    <xf numFmtId="164" fontId="0" fillId="0" borderId="0" xfId="0" applyNumberFormat="1" applyFill="1" applyBorder="1"/>
    <xf numFmtId="168" fontId="0" fillId="0" borderId="0" xfId="1" applyNumberFormat="1" applyFont="1" applyFill="1"/>
    <xf numFmtId="9" fontId="0" fillId="0" borderId="0" xfId="2" applyFont="1"/>
    <xf numFmtId="0" fontId="5" fillId="0" borderId="0" xfId="0" applyFont="1" applyFill="1" applyBorder="1" applyAlignment="1">
      <alignment horizontal="left" vertical="center"/>
    </xf>
    <xf numFmtId="0" fontId="0" fillId="0" borderId="2" xfId="0" applyFill="1" applyBorder="1"/>
    <xf numFmtId="168" fontId="0" fillId="0" borderId="0" xfId="0" applyNumberFormat="1" applyFill="1"/>
    <xf numFmtId="0" fontId="7" fillId="4" borderId="0" xfId="0" applyFont="1" applyFill="1" applyBorder="1" applyAlignment="1">
      <alignment horizontal="center" vertical="center"/>
    </xf>
    <xf numFmtId="3" fontId="19" fillId="0" borderId="0" xfId="0" applyNumberFormat="1" applyFont="1" applyFill="1" applyBorder="1"/>
    <xf numFmtId="0" fontId="19" fillId="0" borderId="0" xfId="0" applyFont="1" applyFill="1" applyBorder="1"/>
    <xf numFmtId="168" fontId="0" fillId="3" borderId="0" xfId="1" applyNumberFormat="1" applyFont="1" applyFill="1" applyBorder="1"/>
    <xf numFmtId="167" fontId="1" fillId="3" borderId="0" xfId="2" applyNumberFormat="1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7" fontId="0" fillId="3" borderId="0" xfId="2" applyNumberFormat="1" applyFont="1" applyFill="1"/>
    <xf numFmtId="14" fontId="17" fillId="5" borderId="0" xfId="0" applyNumberFormat="1" applyFont="1" applyFill="1" applyAlignment="1">
      <alignment horizontal="right"/>
    </xf>
    <xf numFmtId="14" fontId="17" fillId="0" borderId="0" xfId="0" applyNumberFormat="1" applyFont="1" applyFill="1" applyAlignment="1">
      <alignment horizontal="right"/>
    </xf>
    <xf numFmtId="14" fontId="17" fillId="0" borderId="0" xfId="0" applyNumberFormat="1" applyFont="1" applyFill="1" applyAlignment="1">
      <alignment horizontal="right" wrapText="1"/>
    </xf>
    <xf numFmtId="0" fontId="13" fillId="0" borderId="0" xfId="0" applyFont="1" applyAlignment="1">
      <alignment horizontal="center"/>
    </xf>
    <xf numFmtId="166" fontId="4" fillId="2" borderId="1" xfId="0" applyNumberFormat="1" applyFont="1" applyFill="1" applyBorder="1" applyAlignment="1">
      <alignment horizontal="center"/>
    </xf>
    <xf numFmtId="166" fontId="4" fillId="2" borderId="2" xfId="0" applyNumberFormat="1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</cellXfs>
  <cellStyles count="14">
    <cellStyle name="Comma" xfId="1" builtinId="3"/>
    <cellStyle name="Comma 2" xfId="13"/>
    <cellStyle name="Normal" xfId="0" builtinId="0"/>
    <cellStyle name="Normal 2" xfId="3"/>
    <cellStyle name="Normal 3" xfId="4"/>
    <cellStyle name="Normal 3 2" xfId="9"/>
    <cellStyle name="Normal 4" xfId="5"/>
    <cellStyle name="Normal 4 2" xfId="10"/>
    <cellStyle name="Normal 5" xfId="7"/>
    <cellStyle name="Normal 5 2" xfId="12"/>
    <cellStyle name="Percent" xfId="2" builtinId="5"/>
    <cellStyle name="Virgül 2" xfId="6"/>
    <cellStyle name="Virgül 2 2" xfId="11"/>
    <cellStyle name="Virgül 3" xfId="8"/>
  </cellStyles>
  <dxfs count="0"/>
  <tableStyles count="0" defaultTableStyle="TableStyleMedium2" defaultPivotStyle="PivotStyleLight16"/>
  <colors>
    <mruColors>
      <color rgb="FFCCECFF"/>
      <color rgb="FF99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45"/>
  <sheetViews>
    <sheetView tabSelected="1" zoomScale="86" zoomScaleNormal="86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N29" sqref="N29"/>
    </sheetView>
  </sheetViews>
  <sheetFormatPr defaultRowHeight="15" x14ac:dyDescent="0.25"/>
  <cols>
    <col min="1" max="1" width="18.85546875" bestFit="1" customWidth="1"/>
    <col min="2" max="3" width="11.5703125" bestFit="1" customWidth="1"/>
    <col min="4" max="4" width="12" bestFit="1" customWidth="1"/>
    <col min="5" max="5" width="10.42578125" bestFit="1" customWidth="1"/>
    <col min="6" max="6" width="11.7109375" bestFit="1" customWidth="1"/>
    <col min="7" max="7" width="11.5703125" bestFit="1" customWidth="1"/>
    <col min="8" max="8" width="2.28515625" customWidth="1"/>
    <col min="9" max="10" width="11.5703125" bestFit="1" customWidth="1"/>
    <col min="11" max="11" width="11.7109375" bestFit="1" customWidth="1"/>
    <col min="12" max="12" width="10.28515625" bestFit="1" customWidth="1"/>
    <col min="13" max="13" width="11.7109375" bestFit="1" customWidth="1"/>
    <col min="14" max="14" width="11.5703125" bestFit="1" customWidth="1"/>
    <col min="15" max="15" width="2.140625" style="2" customWidth="1"/>
    <col min="16" max="16" width="9.5703125" bestFit="1" customWidth="1"/>
    <col min="17" max="17" width="10.42578125" bestFit="1" customWidth="1"/>
    <col min="18" max="18" width="11.7109375" bestFit="1" customWidth="1"/>
    <col min="19" max="19" width="9.28515625" bestFit="1" customWidth="1"/>
    <col min="20" max="20" width="11.7109375" customWidth="1"/>
    <col min="21" max="21" width="9.28515625" bestFit="1" customWidth="1"/>
    <col min="22" max="22" width="3.7109375" customWidth="1"/>
    <col min="23" max="23" width="12.42578125" style="2" customWidth="1"/>
    <col min="24" max="24" width="19.42578125" style="2" customWidth="1"/>
  </cols>
  <sheetData>
    <row r="1" spans="1:30" ht="33.75" x14ac:dyDescent="0.5">
      <c r="A1" s="82" t="s">
        <v>26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30" x14ac:dyDescent="0.25">
      <c r="B2" s="66"/>
      <c r="C2" s="66"/>
      <c r="D2" s="66"/>
      <c r="E2" s="66"/>
      <c r="F2" s="66"/>
      <c r="G2" s="66"/>
      <c r="I2" s="31"/>
      <c r="J2" s="31"/>
      <c r="K2" s="31"/>
      <c r="L2" s="66"/>
      <c r="M2" s="66"/>
      <c r="N2" s="66"/>
      <c r="X2" s="65"/>
    </row>
    <row r="3" spans="1:30" ht="18.75" customHeight="1" x14ac:dyDescent="0.3">
      <c r="A3" s="83">
        <v>45382</v>
      </c>
      <c r="B3" s="84"/>
      <c r="C3" s="84"/>
      <c r="D3" s="84"/>
      <c r="E3" s="84"/>
      <c r="F3" s="84"/>
      <c r="G3" s="84"/>
      <c r="H3" s="1"/>
      <c r="I3" s="83">
        <v>45016</v>
      </c>
      <c r="J3" s="84"/>
      <c r="K3" s="84"/>
      <c r="L3" s="84"/>
      <c r="M3" s="84"/>
      <c r="N3" s="84"/>
      <c r="O3" s="68"/>
      <c r="P3" s="85" t="s">
        <v>0</v>
      </c>
      <c r="Q3" s="85"/>
      <c r="R3" s="85"/>
      <c r="S3" s="85"/>
      <c r="T3" s="85"/>
      <c r="U3" s="86"/>
    </row>
    <row r="4" spans="1:30" ht="5.25" customHeight="1" x14ac:dyDescent="0.25">
      <c r="A4" s="3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11"/>
      <c r="P4" s="4"/>
      <c r="Q4" s="4"/>
      <c r="R4" s="4"/>
      <c r="S4" s="4"/>
      <c r="T4" s="4"/>
      <c r="U4" s="6"/>
      <c r="W4" s="25"/>
      <c r="X4" s="26"/>
    </row>
    <row r="5" spans="1:30" ht="51.75" customHeight="1" x14ac:dyDescent="0.25">
      <c r="A5" s="7" t="s">
        <v>1</v>
      </c>
      <c r="B5" s="24" t="s">
        <v>2</v>
      </c>
      <c r="C5" s="70" t="s">
        <v>3</v>
      </c>
      <c r="D5" s="70" t="s">
        <v>4</v>
      </c>
      <c r="E5" s="24" t="s">
        <v>32</v>
      </c>
      <c r="F5" s="24" t="s">
        <v>35</v>
      </c>
      <c r="G5" s="70" t="s">
        <v>5</v>
      </c>
      <c r="H5" s="75"/>
      <c r="I5" s="24" t="s">
        <v>2</v>
      </c>
      <c r="J5" s="70" t="s">
        <v>3</v>
      </c>
      <c r="K5" s="70" t="s">
        <v>4</v>
      </c>
      <c r="L5" s="24" t="s">
        <v>32</v>
      </c>
      <c r="M5" s="24" t="s">
        <v>35</v>
      </c>
      <c r="N5" s="70" t="s">
        <v>5</v>
      </c>
      <c r="O5" s="76"/>
      <c r="P5" s="24" t="s">
        <v>2</v>
      </c>
      <c r="Q5" s="70" t="s">
        <v>3</v>
      </c>
      <c r="R5" s="70" t="s">
        <v>4</v>
      </c>
      <c r="S5" s="24" t="s">
        <v>32</v>
      </c>
      <c r="T5" s="24" t="s">
        <v>35</v>
      </c>
      <c r="U5" s="77" t="s">
        <v>6</v>
      </c>
      <c r="W5" s="24" t="s">
        <v>25</v>
      </c>
      <c r="X5" s="24" t="s">
        <v>24</v>
      </c>
    </row>
    <row r="6" spans="1:30" x14ac:dyDescent="0.25">
      <c r="A6" s="3" t="s">
        <v>7</v>
      </c>
      <c r="B6" s="23">
        <v>35495.327691819999</v>
      </c>
      <c r="C6" s="23">
        <v>253121.73199999999</v>
      </c>
      <c r="D6" s="23">
        <v>65880.773997540004</v>
      </c>
      <c r="E6" s="74"/>
      <c r="F6" s="23">
        <v>46869.587</v>
      </c>
      <c r="G6" s="23">
        <v>401367.42068936001</v>
      </c>
      <c r="H6" s="23"/>
      <c r="I6" s="23">
        <v>22871.704137159999</v>
      </c>
      <c r="J6" s="23">
        <v>156686.50899999999</v>
      </c>
      <c r="K6" s="23">
        <v>35142.295987500002</v>
      </c>
      <c r="L6" s="74"/>
      <c r="M6" s="23">
        <v>13947.134831695001</v>
      </c>
      <c r="N6" s="23">
        <v>228647.64395635499</v>
      </c>
      <c r="O6" s="11"/>
      <c r="P6" s="32">
        <v>0.55193191897538629</v>
      </c>
      <c r="Q6" s="32">
        <v>0.61546602585931631</v>
      </c>
      <c r="R6" s="32">
        <v>0.87468610534080005</v>
      </c>
      <c r="S6" s="74"/>
      <c r="T6" s="32">
        <v>2.3605172363780698</v>
      </c>
      <c r="U6" s="33">
        <v>0.75539714183966977</v>
      </c>
      <c r="V6" s="2"/>
      <c r="W6" s="53"/>
      <c r="X6" s="53">
        <v>6.1099517628464307E-2</v>
      </c>
    </row>
    <row r="7" spans="1:30" x14ac:dyDescent="0.25">
      <c r="A7" s="3" t="s">
        <v>8</v>
      </c>
      <c r="B7" s="23">
        <v>290713</v>
      </c>
      <c r="C7" s="23">
        <v>232076</v>
      </c>
      <c r="D7" s="23">
        <v>158343</v>
      </c>
      <c r="E7" s="23">
        <v>20051</v>
      </c>
      <c r="F7" s="23">
        <v>35431.923000000003</v>
      </c>
      <c r="G7" s="23">
        <v>736614.92299999995</v>
      </c>
      <c r="H7" s="23"/>
      <c r="I7" s="23">
        <v>177469</v>
      </c>
      <c r="J7" s="23">
        <v>151541</v>
      </c>
      <c r="K7" s="23">
        <v>84756</v>
      </c>
      <c r="L7" s="23">
        <v>9821</v>
      </c>
      <c r="M7" s="23">
        <v>12629.50797429</v>
      </c>
      <c r="N7" s="23">
        <v>436216.50797429</v>
      </c>
      <c r="O7" s="11"/>
      <c r="P7" s="32">
        <v>0.63810581002879374</v>
      </c>
      <c r="Q7" s="32">
        <v>0.53144033627863085</v>
      </c>
      <c r="R7" s="32">
        <v>0.86822171881636701</v>
      </c>
      <c r="S7" s="32">
        <v>1.0416454536197943</v>
      </c>
      <c r="T7" s="32">
        <v>1.805487202837124</v>
      </c>
      <c r="U7" s="33">
        <v>0.68864522441093634</v>
      </c>
      <c r="V7" s="2"/>
      <c r="W7" s="53">
        <v>0.63282915066096712</v>
      </c>
      <c r="X7" s="51"/>
    </row>
    <row r="8" spans="1:30" x14ac:dyDescent="0.25">
      <c r="A8" s="3" t="s">
        <v>9</v>
      </c>
      <c r="B8" s="23">
        <v>199935</v>
      </c>
      <c r="C8" s="23">
        <v>210846</v>
      </c>
      <c r="D8" s="23">
        <v>134374</v>
      </c>
      <c r="E8" s="74"/>
      <c r="F8" s="23">
        <v>13742.721</v>
      </c>
      <c r="G8" s="23">
        <v>558897.72100000002</v>
      </c>
      <c r="H8" s="23"/>
      <c r="I8" s="23">
        <v>126855</v>
      </c>
      <c r="J8" s="23">
        <v>140847</v>
      </c>
      <c r="K8" s="23">
        <v>68756</v>
      </c>
      <c r="L8" s="74"/>
      <c r="M8" s="23">
        <v>6541.7004053600003</v>
      </c>
      <c r="N8" s="23">
        <v>342999.70040536002</v>
      </c>
      <c r="O8" s="11"/>
      <c r="P8" s="32">
        <v>0.57609081234480308</v>
      </c>
      <c r="Q8" s="32">
        <v>0.49698609129054933</v>
      </c>
      <c r="R8" s="32">
        <v>0.954360346733376</v>
      </c>
      <c r="S8" s="73"/>
      <c r="T8" s="32">
        <v>1.1007872798240315</v>
      </c>
      <c r="U8" s="33">
        <v>0.62944084306630543</v>
      </c>
      <c r="V8" s="2"/>
      <c r="W8" s="53">
        <v>0.51810675933361372</v>
      </c>
      <c r="X8" s="51"/>
    </row>
    <row r="9" spans="1:30" x14ac:dyDescent="0.25">
      <c r="A9" s="3" t="s">
        <v>22</v>
      </c>
      <c r="B9" s="23">
        <v>7514</v>
      </c>
      <c r="C9" s="23">
        <v>2825</v>
      </c>
      <c r="D9" s="23">
        <v>1403</v>
      </c>
      <c r="E9" s="74"/>
      <c r="F9" s="23">
        <v>23.707999999999998</v>
      </c>
      <c r="G9" s="23">
        <v>11765.708000000001</v>
      </c>
      <c r="H9" s="23"/>
      <c r="I9" s="23">
        <v>4498</v>
      </c>
      <c r="J9" s="23">
        <v>2050</v>
      </c>
      <c r="K9" s="23">
        <v>1091</v>
      </c>
      <c r="L9" s="74"/>
      <c r="M9" s="23">
        <v>0</v>
      </c>
      <c r="N9" s="23">
        <v>7639</v>
      </c>
      <c r="O9" s="11"/>
      <c r="P9" s="32">
        <v>0.67052023121387283</v>
      </c>
      <c r="Q9" s="32">
        <v>0.37804878048780488</v>
      </c>
      <c r="R9" s="32">
        <v>0.28597616865261227</v>
      </c>
      <c r="S9" s="73"/>
      <c r="T9" s="23">
        <v>0</v>
      </c>
      <c r="U9" s="33">
        <v>0.54021573504385401</v>
      </c>
      <c r="V9" s="2"/>
      <c r="W9" s="53">
        <v>0.24703527982454451</v>
      </c>
      <c r="X9" s="51"/>
    </row>
    <row r="10" spans="1:30" x14ac:dyDescent="0.25">
      <c r="A10" s="3" t="s">
        <v>23</v>
      </c>
      <c r="B10" s="23">
        <v>5740</v>
      </c>
      <c r="C10" s="23">
        <v>2996</v>
      </c>
      <c r="D10" s="23">
        <v>932</v>
      </c>
      <c r="E10" s="74"/>
      <c r="F10" s="23">
        <v>5.343</v>
      </c>
      <c r="G10" s="23">
        <v>9673.3430000000008</v>
      </c>
      <c r="H10" s="23"/>
      <c r="I10" s="23">
        <v>5540</v>
      </c>
      <c r="J10" s="23">
        <v>2271</v>
      </c>
      <c r="K10" s="23">
        <v>929</v>
      </c>
      <c r="L10" s="74"/>
      <c r="M10" s="23">
        <v>0</v>
      </c>
      <c r="N10" s="23">
        <v>8740</v>
      </c>
      <c r="O10" s="11"/>
      <c r="P10" s="32">
        <v>3.6101083032490974E-2</v>
      </c>
      <c r="Q10" s="32">
        <v>0.31924262439453988</v>
      </c>
      <c r="R10" s="32">
        <v>3.2292787944025836E-3</v>
      </c>
      <c r="S10" s="73"/>
      <c r="T10" s="23">
        <v>0</v>
      </c>
      <c r="U10" s="33">
        <v>0.10678981693363854</v>
      </c>
      <c r="V10" s="2"/>
      <c r="W10" s="53">
        <v>0.27399316958414971</v>
      </c>
      <c r="X10" s="52"/>
    </row>
    <row r="11" spans="1:30" x14ac:dyDescent="0.25">
      <c r="A11" s="3" t="s">
        <v>10</v>
      </c>
      <c r="B11" s="23">
        <v>45925</v>
      </c>
      <c r="C11" s="23">
        <v>40183</v>
      </c>
      <c r="D11" s="23">
        <v>19690</v>
      </c>
      <c r="E11" s="23">
        <v>10624</v>
      </c>
      <c r="F11" s="23">
        <v>13688.205</v>
      </c>
      <c r="G11" s="23">
        <v>130110.205</v>
      </c>
      <c r="H11" s="23"/>
      <c r="I11" s="23">
        <v>25245</v>
      </c>
      <c r="J11" s="23">
        <v>18768</v>
      </c>
      <c r="K11" s="23">
        <v>12152</v>
      </c>
      <c r="L11" s="23">
        <v>6172</v>
      </c>
      <c r="M11" s="23">
        <v>2630.1564708199999</v>
      </c>
      <c r="N11" s="23">
        <v>64967.156470820002</v>
      </c>
      <c r="O11" s="11"/>
      <c r="P11" s="32">
        <v>0.81917211328976036</v>
      </c>
      <c r="Q11" s="32">
        <v>1.1410379369138961</v>
      </c>
      <c r="R11" s="32">
        <v>0.62030941408821594</v>
      </c>
      <c r="S11" s="32">
        <v>0.7213220998055736</v>
      </c>
      <c r="T11" s="32">
        <v>4.2043310547727408</v>
      </c>
      <c r="U11" s="33">
        <v>1.0027073996756961</v>
      </c>
      <c r="V11" s="2"/>
      <c r="W11" s="53">
        <v>0.43859569941389548</v>
      </c>
      <c r="X11" s="51"/>
    </row>
    <row r="12" spans="1:30" ht="21" x14ac:dyDescent="0.35">
      <c r="A12" s="3" t="s">
        <v>11</v>
      </c>
      <c r="B12" s="23">
        <v>201363</v>
      </c>
      <c r="C12" s="23">
        <v>160746</v>
      </c>
      <c r="D12" s="23">
        <v>110768</v>
      </c>
      <c r="E12" s="23">
        <v>3539</v>
      </c>
      <c r="F12" s="23">
        <v>73.376000000000005</v>
      </c>
      <c r="G12" s="23">
        <v>476489.37599999999</v>
      </c>
      <c r="H12" s="23"/>
      <c r="I12" s="23">
        <v>126829</v>
      </c>
      <c r="J12" s="23">
        <v>117758</v>
      </c>
      <c r="K12" s="23">
        <v>59911</v>
      </c>
      <c r="L12" s="23">
        <v>1461</v>
      </c>
      <c r="M12" s="23">
        <v>0</v>
      </c>
      <c r="N12" s="23">
        <v>305959</v>
      </c>
      <c r="O12" s="11"/>
      <c r="P12" s="32">
        <v>0.58767316623169785</v>
      </c>
      <c r="Q12" s="32">
        <v>0.36505375430968595</v>
      </c>
      <c r="R12" s="32">
        <v>0.84887583248485254</v>
      </c>
      <c r="S12" s="32">
        <v>1.4223134839151266</v>
      </c>
      <c r="T12" s="23">
        <v>0</v>
      </c>
      <c r="U12" s="33">
        <v>0.55736348987936291</v>
      </c>
      <c r="V12" s="2"/>
      <c r="W12" s="53"/>
      <c r="X12" s="51"/>
      <c r="Y12" s="43"/>
      <c r="Z12" s="43"/>
      <c r="AA12" s="43"/>
      <c r="AB12" s="43"/>
      <c r="AC12" s="43"/>
      <c r="AD12" s="43"/>
    </row>
    <row r="13" spans="1:30" ht="21" x14ac:dyDescent="0.35">
      <c r="A13" s="3" t="s">
        <v>34</v>
      </c>
      <c r="B13" s="23">
        <v>455</v>
      </c>
      <c r="C13" s="23">
        <v>5222</v>
      </c>
      <c r="D13" s="23">
        <v>849</v>
      </c>
      <c r="E13" s="23">
        <v>4453</v>
      </c>
      <c r="F13" s="23">
        <v>1396.923</v>
      </c>
      <c r="G13" s="23">
        <v>12375.923000000001</v>
      </c>
      <c r="H13" s="23"/>
      <c r="I13" s="23">
        <v>791</v>
      </c>
      <c r="J13" s="23">
        <v>2572</v>
      </c>
      <c r="K13" s="23">
        <v>391</v>
      </c>
      <c r="L13" s="23">
        <v>1649</v>
      </c>
      <c r="M13" s="23">
        <v>1078.404074</v>
      </c>
      <c r="N13" s="23">
        <v>6481.404074</v>
      </c>
      <c r="O13" s="11"/>
      <c r="P13" s="32">
        <v>-0.4247787610619469</v>
      </c>
      <c r="Q13" s="32">
        <v>1.0303265940902022</v>
      </c>
      <c r="R13" s="32">
        <v>1.1713554987212276</v>
      </c>
      <c r="S13" s="32">
        <v>1.7004244996967859</v>
      </c>
      <c r="T13" s="32">
        <v>0.29536138974193077</v>
      </c>
      <c r="U13" s="33">
        <v>0.90945092432143282</v>
      </c>
      <c r="V13" s="2"/>
      <c r="W13" s="53"/>
      <c r="X13" s="51"/>
      <c r="Y13" s="43"/>
      <c r="Z13" s="43"/>
      <c r="AA13" s="43"/>
      <c r="AB13" s="43"/>
      <c r="AC13" s="43"/>
      <c r="AD13" s="43"/>
    </row>
    <row r="14" spans="1:30" x14ac:dyDescent="0.25">
      <c r="A14" s="10" t="s">
        <v>12</v>
      </c>
      <c r="B14" s="27">
        <v>4688</v>
      </c>
      <c r="C14" s="27">
        <v>4554</v>
      </c>
      <c r="D14" s="27">
        <v>1633</v>
      </c>
      <c r="E14" s="27">
        <v>1188</v>
      </c>
      <c r="F14" s="27">
        <v>1859.797</v>
      </c>
      <c r="G14" s="27">
        <v>13922.797</v>
      </c>
      <c r="H14" s="27"/>
      <c r="I14" s="27">
        <v>2674</v>
      </c>
      <c r="J14" s="27">
        <v>2219</v>
      </c>
      <c r="K14" s="27">
        <v>702</v>
      </c>
      <c r="L14" s="27">
        <v>675</v>
      </c>
      <c r="M14" s="27">
        <v>1071.2440509999999</v>
      </c>
      <c r="N14" s="27">
        <v>7341.2440509999997</v>
      </c>
      <c r="O14" s="42"/>
      <c r="P14" s="34">
        <v>0.75317875841436055</v>
      </c>
      <c r="Q14" s="34">
        <v>1.0522757999098693</v>
      </c>
      <c r="R14" s="34">
        <v>1.3262108262108263</v>
      </c>
      <c r="S14" s="34">
        <v>0.76</v>
      </c>
      <c r="T14" s="34">
        <v>0.73610952449527323</v>
      </c>
      <c r="U14" s="35">
        <v>0.89651738905253853</v>
      </c>
      <c r="V14" s="2"/>
      <c r="W14" s="53">
        <v>0.44890715025490835</v>
      </c>
      <c r="X14" s="51"/>
    </row>
    <row r="15" spans="1:30" ht="22.5" customHeight="1" x14ac:dyDescent="0.25">
      <c r="A15" s="3"/>
      <c r="B15" s="63"/>
      <c r="C15" s="11"/>
      <c r="D15" s="11"/>
      <c r="E15" s="11"/>
      <c r="F15" s="11"/>
      <c r="G15" s="11"/>
      <c r="H15" s="11"/>
      <c r="I15" s="8"/>
      <c r="J15" s="8"/>
      <c r="K15" s="8"/>
      <c r="L15" s="8"/>
      <c r="M15" s="8"/>
      <c r="N15" s="11"/>
      <c r="O15" s="11"/>
      <c r="P15" s="36"/>
      <c r="Q15" s="32"/>
      <c r="R15" s="36"/>
      <c r="S15" s="36"/>
      <c r="T15" s="36"/>
      <c r="U15" s="37"/>
      <c r="V15" s="2"/>
      <c r="W15" s="11"/>
      <c r="X15" s="50"/>
    </row>
    <row r="16" spans="1:30" ht="18" customHeight="1" x14ac:dyDescent="0.25">
      <c r="A16" s="12" t="s">
        <v>13</v>
      </c>
      <c r="B16" s="19"/>
      <c r="C16" s="19"/>
      <c r="D16" s="19"/>
      <c r="E16" s="19"/>
      <c r="F16" s="19"/>
      <c r="G16" s="19"/>
      <c r="H16" s="20"/>
      <c r="I16" s="19"/>
      <c r="J16" s="19"/>
      <c r="K16" s="19"/>
      <c r="L16" s="19"/>
      <c r="M16" s="19"/>
      <c r="N16" s="19"/>
      <c r="O16" s="20"/>
      <c r="P16" s="21"/>
      <c r="Q16" s="21"/>
      <c r="R16" s="21"/>
      <c r="S16" s="21"/>
      <c r="T16" s="21"/>
      <c r="U16" s="22"/>
      <c r="V16" s="2"/>
      <c r="W16" s="11"/>
      <c r="X16" s="23"/>
    </row>
    <row r="17" spans="1:24" ht="16.5" customHeight="1" x14ac:dyDescent="0.25">
      <c r="A17" s="3" t="s">
        <v>14</v>
      </c>
      <c r="B17" s="2">
        <v>20</v>
      </c>
      <c r="C17" s="8">
        <v>49</v>
      </c>
      <c r="D17" s="8">
        <v>20</v>
      </c>
      <c r="E17" s="71">
        <v>24</v>
      </c>
      <c r="F17" s="71">
        <v>6</v>
      </c>
      <c r="G17" s="71">
        <v>119</v>
      </c>
      <c r="H17" s="72"/>
      <c r="I17" s="71">
        <v>21</v>
      </c>
      <c r="J17" s="71">
        <v>49</v>
      </c>
      <c r="K17" s="71">
        <v>20</v>
      </c>
      <c r="L17" s="71">
        <v>23</v>
      </c>
      <c r="M17" s="71">
        <v>6</v>
      </c>
      <c r="N17" s="8">
        <v>119</v>
      </c>
      <c r="O17" s="11"/>
      <c r="P17" s="32">
        <v>-4.7619047619047616E-2</v>
      </c>
      <c r="Q17" s="32">
        <v>0</v>
      </c>
      <c r="R17" s="32">
        <v>0</v>
      </c>
      <c r="S17" s="32">
        <v>4.3478260869565216E-2</v>
      </c>
      <c r="T17" s="32">
        <v>0</v>
      </c>
      <c r="U17" s="33">
        <v>0</v>
      </c>
      <c r="V17" s="2"/>
      <c r="X17" s="65"/>
    </row>
    <row r="18" spans="1:24" ht="16.5" customHeight="1" x14ac:dyDescent="0.25">
      <c r="A18" s="3" t="s">
        <v>15</v>
      </c>
      <c r="B18" s="2">
        <v>115</v>
      </c>
      <c r="C18" s="8">
        <v>369</v>
      </c>
      <c r="D18" s="8">
        <v>1</v>
      </c>
      <c r="E18" s="71">
        <v>0</v>
      </c>
      <c r="F18" s="71">
        <v>437</v>
      </c>
      <c r="G18" s="71">
        <v>922</v>
      </c>
      <c r="H18" s="72"/>
      <c r="I18" s="71">
        <v>117</v>
      </c>
      <c r="J18" s="71">
        <v>359</v>
      </c>
      <c r="K18" s="71">
        <v>1</v>
      </c>
      <c r="L18" s="71">
        <v>0</v>
      </c>
      <c r="M18" s="71">
        <v>426</v>
      </c>
      <c r="N18" s="8">
        <v>903</v>
      </c>
      <c r="O18" s="11"/>
      <c r="P18" s="32">
        <v>-1.7094017094017096E-2</v>
      </c>
      <c r="Q18" s="32">
        <v>2.7855153203342618E-2</v>
      </c>
      <c r="R18" s="32">
        <v>0</v>
      </c>
      <c r="S18" s="32">
        <v>0</v>
      </c>
      <c r="T18" s="32">
        <f t="shared" ref="T18" si="0">(F18-M18)/M18</f>
        <v>2.5821596244131457E-2</v>
      </c>
      <c r="U18" s="33">
        <v>2.1040974529346623E-2</v>
      </c>
      <c r="V18" s="2"/>
    </row>
    <row r="19" spans="1:24" ht="16.5" customHeight="1" x14ac:dyDescent="0.25">
      <c r="A19" s="3" t="s">
        <v>16</v>
      </c>
      <c r="B19" s="8">
        <v>1276</v>
      </c>
      <c r="C19" s="8">
        <v>4141</v>
      </c>
      <c r="D19" s="8">
        <v>1089</v>
      </c>
      <c r="E19" s="8">
        <v>2366</v>
      </c>
      <c r="F19" s="8">
        <v>4445</v>
      </c>
      <c r="G19" s="71">
        <v>13317</v>
      </c>
      <c r="H19" s="11"/>
      <c r="I19" s="8">
        <v>1323</v>
      </c>
      <c r="J19" s="8">
        <v>3955</v>
      </c>
      <c r="K19" s="8">
        <v>1114</v>
      </c>
      <c r="L19" s="8">
        <v>2324</v>
      </c>
      <c r="M19" s="8">
        <v>4757</v>
      </c>
      <c r="N19" s="8">
        <v>13473</v>
      </c>
      <c r="O19" s="11"/>
      <c r="P19" s="32">
        <v>-3.5525321239606951E-2</v>
      </c>
      <c r="Q19" s="32">
        <v>4.702907711757269E-2</v>
      </c>
      <c r="R19" s="32">
        <v>-2.244165170556553E-2</v>
      </c>
      <c r="S19" s="32">
        <v>1.8072289156626505E-2</v>
      </c>
      <c r="T19" s="32">
        <v>-6.5587555181837287E-2</v>
      </c>
      <c r="U19" s="33">
        <v>-1.1578712981518594E-2</v>
      </c>
      <c r="V19" s="2"/>
      <c r="W19" s="29"/>
    </row>
    <row r="20" spans="1:24" ht="16.5" customHeight="1" x14ac:dyDescent="0.25">
      <c r="A20" s="10" t="s">
        <v>17</v>
      </c>
      <c r="B20" s="41">
        <v>37804</v>
      </c>
      <c r="C20" s="41">
        <v>78207</v>
      </c>
      <c r="D20" s="41">
        <v>1495125</v>
      </c>
      <c r="E20" s="41">
        <v>3923044</v>
      </c>
      <c r="F20" s="41">
        <v>395438</v>
      </c>
      <c r="G20" s="41">
        <v>5929618</v>
      </c>
      <c r="H20" s="42"/>
      <c r="I20" s="41">
        <v>36104</v>
      </c>
      <c r="J20" s="41">
        <v>75429</v>
      </c>
      <c r="K20" s="41">
        <v>1777663</v>
      </c>
      <c r="L20" s="41">
        <v>3802694</v>
      </c>
      <c r="M20" s="41">
        <v>361019</v>
      </c>
      <c r="N20" s="41">
        <v>6052909</v>
      </c>
      <c r="O20" s="42"/>
      <c r="P20" s="34">
        <v>4.7086195435408817E-2</v>
      </c>
      <c r="Q20" s="34">
        <v>3.6829336196953423E-2</v>
      </c>
      <c r="R20" s="34">
        <v>-0.15893788642729245</v>
      </c>
      <c r="S20" s="34">
        <v>3.1648615428956417E-2</v>
      </c>
      <c r="T20" s="34">
        <v>9.5338472490367546E-2</v>
      </c>
      <c r="U20" s="35">
        <v>-2.0368883787943947E-2</v>
      </c>
      <c r="V20" s="32"/>
    </row>
    <row r="21" spans="1:24" ht="19.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P21" s="38"/>
      <c r="Q21" s="39"/>
      <c r="R21" s="38"/>
      <c r="S21" s="38"/>
      <c r="T21" s="38"/>
      <c r="U21" s="38"/>
      <c r="V21" s="2"/>
    </row>
    <row r="22" spans="1:24" ht="15.75" x14ac:dyDescent="0.25">
      <c r="A22" s="13" t="s">
        <v>18</v>
      </c>
      <c r="B22" s="30">
        <v>0.52696360826190813</v>
      </c>
      <c r="C22" s="30">
        <v>0.61800478363386546</v>
      </c>
      <c r="D22" s="30">
        <v>0.41027573644871551</v>
      </c>
      <c r="E22" s="30">
        <v>0.56584901166944512</v>
      </c>
      <c r="F22" s="30">
        <v>0.91175673652070166</v>
      </c>
      <c r="G22" s="30">
        <v>0.57096515536304693</v>
      </c>
      <c r="H22" s="30"/>
      <c r="I22" s="30">
        <v>0.50529100529100535</v>
      </c>
      <c r="J22" s="30">
        <v>0.5928201703122391</v>
      </c>
      <c r="K22" s="30">
        <v>0.28444084278768234</v>
      </c>
      <c r="L22" s="30">
        <v>0.55293876715134138</v>
      </c>
      <c r="M22" s="30">
        <v>1.8389734666750857</v>
      </c>
      <c r="N22" s="30">
        <v>0.55170784294298736</v>
      </c>
      <c r="P22" s="32">
        <v>2.1672602970902788E-2</v>
      </c>
      <c r="Q22" s="32">
        <v>2.5184613321626359E-2</v>
      </c>
      <c r="R22" s="32">
        <v>0.12583489366103318</v>
      </c>
      <c r="S22" s="32">
        <v>1.2910244518103742E-2</v>
      </c>
      <c r="T22" s="32">
        <v>-0.92721673015438399</v>
      </c>
      <c r="U22" s="32">
        <v>1.9257312420059569E-2</v>
      </c>
      <c r="V22" s="2"/>
      <c r="W22" s="58">
        <v>0.31618470812300875</v>
      </c>
    </row>
    <row r="23" spans="1:24" ht="15.75" x14ac:dyDescent="0.25">
      <c r="A23" s="13" t="s">
        <v>19</v>
      </c>
      <c r="B23" s="30">
        <v>8.0105599958990303E-2</v>
      </c>
      <c r="C23" s="30">
        <v>9.4969722405419996E-2</v>
      </c>
      <c r="D23" s="30">
        <v>5.373942303341437E-2</v>
      </c>
      <c r="E23" s="30">
        <v>0.31815747188002141</v>
      </c>
      <c r="F23" s="30">
        <v>0.30956997530845565</v>
      </c>
      <c r="G23" s="30">
        <v>9.4968784991951369E-2</v>
      </c>
      <c r="H23" s="30"/>
      <c r="I23" s="30">
        <v>7.2183698604713936E-2</v>
      </c>
      <c r="J23" s="30">
        <v>7.9332874520704671E-2</v>
      </c>
      <c r="K23" s="30">
        <v>4.0277986961292679E-2</v>
      </c>
      <c r="L23" s="30">
        <v>0.33204205866076369</v>
      </c>
      <c r="M23" s="30">
        <v>0.32162363133235422</v>
      </c>
      <c r="N23" s="30">
        <v>8.3606008637200441E-2</v>
      </c>
      <c r="P23" s="32">
        <v>7.9219013542763672E-3</v>
      </c>
      <c r="Q23" s="32">
        <v>1.5636847884715324E-2</v>
      </c>
      <c r="R23" s="32">
        <v>1.3461436072121691E-2</v>
      </c>
      <c r="S23" s="32">
        <v>-1.3884586780742281E-2</v>
      </c>
      <c r="T23" s="32">
        <v>-1.2053656023898573E-2</v>
      </c>
      <c r="U23" s="32">
        <v>1.1362776354750928E-2</v>
      </c>
      <c r="V23" s="2"/>
      <c r="W23" s="59">
        <v>2.9477828412258777E-2</v>
      </c>
    </row>
    <row r="24" spans="1:24" x14ac:dyDescent="0.25">
      <c r="B24" s="2"/>
      <c r="C24" s="2"/>
      <c r="D24" s="2"/>
      <c r="E24" s="2"/>
      <c r="F24" s="2"/>
      <c r="G24" s="2"/>
      <c r="H24" s="2"/>
      <c r="I24" s="45"/>
      <c r="J24" s="45"/>
      <c r="K24" s="45"/>
      <c r="L24" s="45"/>
      <c r="M24" s="45"/>
      <c r="N24" s="2"/>
      <c r="P24" s="38"/>
      <c r="Q24" s="38"/>
      <c r="R24" s="38"/>
      <c r="S24" s="38"/>
      <c r="T24" s="38"/>
      <c r="U24" s="38"/>
      <c r="V24" s="2"/>
      <c r="W24" s="60"/>
    </row>
    <row r="25" spans="1:24" ht="15.75" x14ac:dyDescent="0.25">
      <c r="A25" s="13" t="s">
        <v>33</v>
      </c>
      <c r="B25" s="30">
        <v>3.6220950691495259E-2</v>
      </c>
      <c r="C25" s="30">
        <v>1.3221260723261463E-2</v>
      </c>
      <c r="D25" s="30">
        <v>1.0333119747821796E-2</v>
      </c>
      <c r="E25" s="78"/>
      <c r="F25" s="78"/>
      <c r="G25" s="30">
        <v>2.0617595945507838E-2</v>
      </c>
      <c r="H25" s="2"/>
      <c r="I25" s="30">
        <v>3.4243603115269541E-2</v>
      </c>
      <c r="J25" s="30">
        <v>1.4345997466706789E-2</v>
      </c>
      <c r="K25" s="30">
        <v>1.5619854825547268E-2</v>
      </c>
      <c r="L25" s="78"/>
      <c r="M25" s="78"/>
      <c r="N25" s="30">
        <v>2.1785957999413196E-2</v>
      </c>
      <c r="P25" s="32">
        <v>1.9773475762257173E-3</v>
      </c>
      <c r="Q25" s="32">
        <v>-1.1247367434453256E-3</v>
      </c>
      <c r="R25" s="32">
        <v>-5.2867350777254726E-3</v>
      </c>
      <c r="S25" s="32">
        <v>0</v>
      </c>
      <c r="T25" s="32">
        <v>0</v>
      </c>
      <c r="U25" s="32">
        <v>-1.1683620539053585E-3</v>
      </c>
      <c r="V25" s="2"/>
      <c r="W25" s="61">
        <v>1.5071229785547095E-2</v>
      </c>
      <c r="X25" s="54"/>
    </row>
    <row r="26" spans="1:24" ht="15.75" x14ac:dyDescent="0.25">
      <c r="A26" s="67"/>
      <c r="B26" s="30"/>
      <c r="C26" s="30"/>
      <c r="D26" s="30"/>
      <c r="E26" s="30"/>
      <c r="F26" s="30"/>
      <c r="G26" s="30"/>
      <c r="H26" s="2"/>
      <c r="I26" s="30"/>
      <c r="J26" s="30"/>
      <c r="K26" s="30"/>
      <c r="L26" s="30"/>
      <c r="M26" s="30"/>
      <c r="N26" s="30"/>
      <c r="P26" s="32"/>
      <c r="Q26" s="32"/>
      <c r="R26" s="32"/>
      <c r="S26" s="32"/>
      <c r="T26" s="32"/>
      <c r="U26" s="32"/>
      <c r="V26" s="2"/>
      <c r="W26" s="9"/>
      <c r="X26" s="54"/>
    </row>
    <row r="27" spans="1:24" ht="15.75" x14ac:dyDescent="0.25">
      <c r="A27" s="67"/>
      <c r="B27" s="30"/>
      <c r="C27" s="30"/>
      <c r="D27" s="30"/>
      <c r="E27" s="65"/>
      <c r="F27" s="65"/>
      <c r="G27" s="30"/>
      <c r="H27" s="2"/>
      <c r="I27" s="30"/>
      <c r="J27" s="30"/>
      <c r="K27" s="30"/>
      <c r="L27" s="30"/>
      <c r="M27" s="30"/>
      <c r="N27" s="30"/>
      <c r="P27" s="32"/>
      <c r="Q27" s="32"/>
      <c r="R27" s="32"/>
      <c r="S27" s="32"/>
      <c r="T27" s="32"/>
      <c r="U27" s="32"/>
      <c r="V27" s="2"/>
      <c r="W27" s="9"/>
      <c r="X27" s="54"/>
    </row>
    <row r="28" spans="1:24" x14ac:dyDescent="0.25">
      <c r="B28" s="44"/>
      <c r="E28" s="31"/>
      <c r="F28" s="31"/>
      <c r="P28" s="40"/>
      <c r="Q28" s="40"/>
      <c r="R28" s="40"/>
      <c r="S28" s="40"/>
      <c r="T28" s="40"/>
      <c r="U28" s="40"/>
    </row>
    <row r="29" spans="1:24" x14ac:dyDescent="0.25">
      <c r="B29" s="44"/>
      <c r="G29" s="28"/>
    </row>
    <row r="30" spans="1:24" ht="63" x14ac:dyDescent="0.25">
      <c r="A30" s="15"/>
      <c r="B30" s="16" t="s">
        <v>20</v>
      </c>
      <c r="C30" s="17" t="s">
        <v>21</v>
      </c>
      <c r="D30" s="19"/>
      <c r="E30" s="19"/>
      <c r="F30" s="19"/>
    </row>
    <row r="31" spans="1:24" x14ac:dyDescent="0.25">
      <c r="A31" s="3"/>
      <c r="B31" s="8"/>
      <c r="C31" s="18"/>
      <c r="D31" s="8"/>
      <c r="E31" s="8"/>
      <c r="F31" s="8"/>
      <c r="G31" s="28"/>
      <c r="I31" s="30"/>
      <c r="J31" s="30"/>
      <c r="K31" s="30"/>
      <c r="L31" s="30"/>
      <c r="M31" s="30"/>
      <c r="N31" s="30"/>
    </row>
    <row r="32" spans="1:24" x14ac:dyDescent="0.25">
      <c r="A32" s="3" t="s">
        <v>8</v>
      </c>
      <c r="B32" s="8">
        <v>25873020.210000001</v>
      </c>
      <c r="C32" s="56">
        <v>2.7682263184679493E-2</v>
      </c>
      <c r="D32" s="9"/>
      <c r="E32" s="9"/>
      <c r="F32" s="9"/>
      <c r="I32" s="30"/>
      <c r="J32" s="30"/>
      <c r="K32" s="30"/>
      <c r="L32" s="30"/>
      <c r="M32" s="30"/>
      <c r="N32" s="30"/>
    </row>
    <row r="33" spans="1:24" x14ac:dyDescent="0.25">
      <c r="A33" s="3" t="s">
        <v>9</v>
      </c>
      <c r="B33" s="8">
        <v>12930367.245999999</v>
      </c>
      <c r="C33" s="56">
        <v>4.1432778017726074E-2</v>
      </c>
      <c r="D33" s="23"/>
      <c r="E33" s="23"/>
      <c r="F33" s="23"/>
      <c r="G33" s="31"/>
      <c r="I33" s="69"/>
      <c r="J33" s="2"/>
      <c r="K33" s="2"/>
      <c r="L33" s="2"/>
      <c r="M33" s="2"/>
      <c r="N33" s="2"/>
    </row>
    <row r="34" spans="1:24" x14ac:dyDescent="0.25">
      <c r="A34" s="3" t="s">
        <v>10</v>
      </c>
      <c r="B34" s="8">
        <v>2294471.3489999999</v>
      </c>
      <c r="C34" s="56">
        <v>5.3662952597056675E-2</v>
      </c>
      <c r="D34" s="9"/>
      <c r="E34" s="9"/>
      <c r="F34" s="9"/>
      <c r="G34" s="30"/>
      <c r="I34" s="30"/>
      <c r="J34" s="30"/>
      <c r="K34" s="30"/>
      <c r="L34" s="30"/>
      <c r="M34" s="30"/>
      <c r="N34" s="30"/>
    </row>
    <row r="35" spans="1:24" x14ac:dyDescent="0.25">
      <c r="A35" s="10" t="s">
        <v>12</v>
      </c>
      <c r="B35" s="41">
        <v>153721.481</v>
      </c>
      <c r="C35" s="57">
        <v>8.3049640381999801E-2</v>
      </c>
      <c r="D35" s="9"/>
      <c r="E35" s="9"/>
      <c r="F35" s="9"/>
      <c r="I35" s="23"/>
      <c r="J35" s="23"/>
      <c r="K35" s="23"/>
      <c r="L35" s="23"/>
      <c r="M35" s="23"/>
      <c r="N35" s="23"/>
    </row>
    <row r="36" spans="1:24" x14ac:dyDescent="0.25">
      <c r="D36" s="11"/>
      <c r="E36" s="11"/>
      <c r="F36" s="11"/>
      <c r="I36" s="23"/>
      <c r="J36" s="23"/>
      <c r="K36" s="23"/>
      <c r="L36" s="23"/>
      <c r="M36" s="23"/>
      <c r="N36" s="23"/>
      <c r="W36" s="65"/>
      <c r="X36" s="65"/>
    </row>
    <row r="37" spans="1:24" x14ac:dyDescent="0.25">
      <c r="A37" s="3"/>
      <c r="B37" s="31"/>
      <c r="C37" s="31"/>
      <c r="D37" s="14"/>
      <c r="E37" s="14"/>
      <c r="F37" s="14"/>
      <c r="G37" s="14"/>
      <c r="I37" s="23"/>
      <c r="J37" s="23"/>
      <c r="K37" s="23"/>
      <c r="L37" s="23"/>
      <c r="M37" s="23"/>
      <c r="N37" s="23"/>
    </row>
    <row r="38" spans="1:24" ht="39" x14ac:dyDescent="0.25">
      <c r="A38" s="46" t="s">
        <v>30</v>
      </c>
      <c r="B38" s="49">
        <v>45382</v>
      </c>
      <c r="C38" s="49">
        <v>45016</v>
      </c>
      <c r="D38" s="55" t="s">
        <v>31</v>
      </c>
      <c r="E38" s="81"/>
      <c r="F38" s="81"/>
      <c r="G38" s="14"/>
      <c r="I38" s="23"/>
      <c r="J38" s="23"/>
      <c r="K38" s="23"/>
      <c r="L38" s="23"/>
      <c r="M38" s="23"/>
      <c r="N38" s="23"/>
    </row>
    <row r="39" spans="1:24" x14ac:dyDescent="0.25">
      <c r="A39" s="47" t="s">
        <v>27</v>
      </c>
      <c r="B39" s="62">
        <v>32.285400000000003</v>
      </c>
      <c r="C39" s="48">
        <v>19.146000000000001</v>
      </c>
      <c r="D39" s="14">
        <v>0.68627389533061744</v>
      </c>
      <c r="E39" s="14"/>
      <c r="F39" s="14"/>
      <c r="I39" s="64"/>
      <c r="J39" s="11"/>
      <c r="K39" s="11"/>
      <c r="L39" s="11"/>
      <c r="M39" s="11"/>
      <c r="N39" s="11"/>
    </row>
    <row r="40" spans="1:24" ht="15.75" x14ac:dyDescent="0.25">
      <c r="A40" s="47" t="s">
        <v>28</v>
      </c>
      <c r="B40" s="62">
        <v>34.802300000000002</v>
      </c>
      <c r="C40" s="48">
        <v>20.802099999999999</v>
      </c>
      <c r="D40" s="14">
        <v>0.67301858946933257</v>
      </c>
      <c r="E40" s="14"/>
      <c r="F40" s="14"/>
      <c r="G40" s="14"/>
      <c r="I40" s="19"/>
      <c r="J40" s="19"/>
      <c r="K40" s="19"/>
      <c r="L40" s="19"/>
      <c r="M40" s="19"/>
      <c r="N40" s="19"/>
    </row>
    <row r="41" spans="1:24" x14ac:dyDescent="0.25">
      <c r="A41" s="47" t="s">
        <v>29</v>
      </c>
      <c r="B41" s="48">
        <v>1.0779578385276316</v>
      </c>
      <c r="C41" s="48">
        <v>1.0864984853233051</v>
      </c>
      <c r="I41" s="8"/>
      <c r="J41" s="8"/>
      <c r="K41" s="8"/>
      <c r="L41" s="8"/>
      <c r="M41" s="8"/>
      <c r="N41" s="8"/>
    </row>
    <row r="42" spans="1:24" x14ac:dyDescent="0.25">
      <c r="I42" s="8"/>
      <c r="J42" s="8"/>
      <c r="K42" s="8"/>
      <c r="L42" s="8"/>
      <c r="M42" s="8"/>
      <c r="N42" s="8"/>
    </row>
    <row r="43" spans="1:24" x14ac:dyDescent="0.25">
      <c r="I43" s="11"/>
      <c r="J43" s="11"/>
      <c r="K43" s="11"/>
      <c r="L43" s="11"/>
      <c r="M43" s="11"/>
      <c r="N43" s="11"/>
    </row>
    <row r="44" spans="1:24" x14ac:dyDescent="0.25">
      <c r="I44" s="9"/>
      <c r="J44" s="9"/>
      <c r="K44" s="9"/>
      <c r="L44" s="9"/>
      <c r="M44" s="9"/>
      <c r="N44" s="9"/>
    </row>
    <row r="45" spans="1:24" x14ac:dyDescent="0.25">
      <c r="I45" s="11"/>
      <c r="J45" s="11"/>
      <c r="K45" s="11"/>
      <c r="L45" s="11"/>
      <c r="M45" s="11"/>
      <c r="N45" s="11"/>
    </row>
  </sheetData>
  <mergeCells count="4">
    <mergeCell ref="A1:U1"/>
    <mergeCell ref="A3:G3"/>
    <mergeCell ref="I3:N3"/>
    <mergeCell ref="P3:U3"/>
  </mergeCells>
  <printOptions gridLines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zoomScale="86" zoomScaleNormal="86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N29" sqref="N29"/>
    </sheetView>
  </sheetViews>
  <sheetFormatPr defaultRowHeight="15" x14ac:dyDescent="0.25"/>
  <cols>
    <col min="1" max="1" width="18.85546875" bestFit="1" customWidth="1"/>
    <col min="2" max="3" width="11.5703125" bestFit="1" customWidth="1"/>
    <col min="4" max="4" width="12" bestFit="1" customWidth="1"/>
    <col min="5" max="5" width="10.42578125" bestFit="1" customWidth="1"/>
    <col min="6" max="6" width="11.7109375" bestFit="1" customWidth="1"/>
    <col min="7" max="7" width="11.5703125" bestFit="1" customWidth="1"/>
    <col min="8" max="8" width="2.28515625" customWidth="1"/>
    <col min="9" max="10" width="11.5703125" bestFit="1" customWidth="1"/>
    <col min="11" max="11" width="11.7109375" bestFit="1" customWidth="1"/>
    <col min="12" max="12" width="10.28515625" bestFit="1" customWidth="1"/>
    <col min="13" max="13" width="11.7109375" bestFit="1" customWidth="1"/>
    <col min="14" max="14" width="11.5703125" bestFit="1" customWidth="1"/>
    <col min="15" max="15" width="2.140625" style="2" customWidth="1"/>
    <col min="16" max="16" width="9.5703125" bestFit="1" customWidth="1"/>
    <col min="17" max="17" width="10.42578125" bestFit="1" customWidth="1"/>
    <col min="18" max="18" width="11.7109375" bestFit="1" customWidth="1"/>
    <col min="19" max="19" width="9.28515625" bestFit="1" customWidth="1"/>
    <col min="20" max="20" width="11.7109375" customWidth="1"/>
    <col min="21" max="21" width="9.28515625" bestFit="1" customWidth="1"/>
    <col min="22" max="22" width="3.7109375" customWidth="1"/>
    <col min="23" max="23" width="12.42578125" style="2" customWidth="1"/>
    <col min="24" max="24" width="19.42578125" style="2" customWidth="1"/>
  </cols>
  <sheetData>
    <row r="1" spans="1:28" ht="33.75" x14ac:dyDescent="0.5">
      <c r="A1" s="82" t="s">
        <v>26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8" x14ac:dyDescent="0.25">
      <c r="B2" s="66"/>
      <c r="C2" s="66"/>
      <c r="D2" s="66"/>
      <c r="E2" s="66"/>
      <c r="F2" s="66"/>
      <c r="G2" s="66"/>
      <c r="I2" s="31"/>
      <c r="J2" s="31"/>
      <c r="K2" s="31"/>
      <c r="L2" s="66"/>
      <c r="M2" s="66"/>
      <c r="N2" s="66"/>
      <c r="X2" s="65"/>
    </row>
    <row r="3" spans="1:28" ht="18.75" customHeight="1" x14ac:dyDescent="0.3">
      <c r="A3" s="83">
        <v>45382</v>
      </c>
      <c r="B3" s="84"/>
      <c r="C3" s="84"/>
      <c r="D3" s="84"/>
      <c r="E3" s="84"/>
      <c r="F3" s="84"/>
      <c r="G3" s="84"/>
      <c r="H3" s="1"/>
      <c r="I3" s="83">
        <v>45016</v>
      </c>
      <c r="J3" s="84"/>
      <c r="K3" s="84"/>
      <c r="L3" s="84"/>
      <c r="M3" s="84"/>
      <c r="N3" s="84"/>
      <c r="O3" s="68"/>
      <c r="P3" s="85" t="s">
        <v>0</v>
      </c>
      <c r="Q3" s="85"/>
      <c r="R3" s="85"/>
      <c r="S3" s="85"/>
      <c r="T3" s="85"/>
      <c r="U3" s="86"/>
    </row>
    <row r="4" spans="1:28" ht="5.25" customHeight="1" x14ac:dyDescent="0.25">
      <c r="A4" s="3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11"/>
      <c r="P4" s="4"/>
      <c r="Q4" s="4"/>
      <c r="R4" s="4"/>
      <c r="S4" s="4"/>
      <c r="T4" s="4"/>
      <c r="U4" s="6"/>
      <c r="W4" s="25"/>
      <c r="X4" s="26"/>
    </row>
    <row r="5" spans="1:28" ht="51.75" customHeight="1" x14ac:dyDescent="0.25">
      <c r="A5" s="7" t="s">
        <v>1</v>
      </c>
      <c r="B5" s="24" t="s">
        <v>2</v>
      </c>
      <c r="C5" s="70" t="s">
        <v>3</v>
      </c>
      <c r="D5" s="70" t="s">
        <v>4</v>
      </c>
      <c r="E5" s="24" t="s">
        <v>32</v>
      </c>
      <c r="F5" s="24" t="s">
        <v>35</v>
      </c>
      <c r="G5" s="70" t="s">
        <v>5</v>
      </c>
      <c r="H5" s="75"/>
      <c r="I5" s="24" t="s">
        <v>2</v>
      </c>
      <c r="J5" s="70" t="s">
        <v>3</v>
      </c>
      <c r="K5" s="70" t="s">
        <v>4</v>
      </c>
      <c r="L5" s="24" t="s">
        <v>32</v>
      </c>
      <c r="M5" s="24" t="s">
        <v>35</v>
      </c>
      <c r="N5" s="70" t="s">
        <v>5</v>
      </c>
      <c r="O5" s="76"/>
      <c r="P5" s="24" t="s">
        <v>2</v>
      </c>
      <c r="Q5" s="70" t="s">
        <v>3</v>
      </c>
      <c r="R5" s="70" t="s">
        <v>4</v>
      </c>
      <c r="S5" s="24" t="s">
        <v>32</v>
      </c>
      <c r="T5" s="24" t="s">
        <v>35</v>
      </c>
      <c r="U5" s="77" t="s">
        <v>6</v>
      </c>
      <c r="W5" s="24" t="s">
        <v>25</v>
      </c>
      <c r="X5" s="24" t="s">
        <v>24</v>
      </c>
    </row>
    <row r="6" spans="1:28" x14ac:dyDescent="0.25">
      <c r="A6" s="3" t="s">
        <v>7</v>
      </c>
      <c r="B6" s="23">
        <v>35495.327691819999</v>
      </c>
      <c r="C6" s="23">
        <v>253121.73199999999</v>
      </c>
      <c r="D6" s="23">
        <v>65880.773997540004</v>
      </c>
      <c r="E6" s="74"/>
      <c r="F6" s="23">
        <v>46869.587</v>
      </c>
      <c r="G6" s="23">
        <v>401367.42068936001</v>
      </c>
      <c r="H6" s="23"/>
      <c r="I6" s="23">
        <v>22871.704000000002</v>
      </c>
      <c r="J6" s="23">
        <v>156686.50899999999</v>
      </c>
      <c r="K6" s="23">
        <v>35142.295987500002</v>
      </c>
      <c r="L6" s="74"/>
      <c r="M6" s="23">
        <v>13947.134831695001</v>
      </c>
      <c r="N6" s="23">
        <v>228647.64381919499</v>
      </c>
      <c r="O6" s="11"/>
      <c r="P6" s="32">
        <v>0.55193192828221271</v>
      </c>
      <c r="Q6" s="32">
        <v>0.61546602585931631</v>
      </c>
      <c r="R6" s="32">
        <v>0.87468610534080005</v>
      </c>
      <c r="S6" s="74"/>
      <c r="T6" s="32">
        <v>2.3605172363780698</v>
      </c>
      <c r="U6" s="33">
        <v>0.75539714289268867</v>
      </c>
      <c r="V6" s="2"/>
      <c r="W6" s="53"/>
      <c r="X6" s="53">
        <v>6.1099517628464307E-2</v>
      </c>
    </row>
    <row r="7" spans="1:28" x14ac:dyDescent="0.25">
      <c r="A7" s="3" t="s">
        <v>8</v>
      </c>
      <c r="B7" s="23">
        <v>284215.701</v>
      </c>
      <c r="C7" s="23">
        <v>232076</v>
      </c>
      <c r="D7" s="23">
        <v>158343</v>
      </c>
      <c r="E7" s="23">
        <v>20051</v>
      </c>
      <c r="F7" s="23">
        <v>35431.923000000003</v>
      </c>
      <c r="G7" s="23">
        <v>730117.62399999995</v>
      </c>
      <c r="H7" s="23"/>
      <c r="I7" s="23">
        <v>175026.649</v>
      </c>
      <c r="J7" s="23">
        <v>151541</v>
      </c>
      <c r="K7" s="23">
        <v>84756</v>
      </c>
      <c r="L7" s="23">
        <v>9821</v>
      </c>
      <c r="M7" s="23">
        <v>12629.50797429</v>
      </c>
      <c r="N7" s="23">
        <v>433774.15697428997</v>
      </c>
      <c r="O7" s="11"/>
      <c r="P7" s="32">
        <v>0.62384244127304289</v>
      </c>
      <c r="Q7" s="32">
        <v>0.53144033627863085</v>
      </c>
      <c r="R7" s="32">
        <v>0.86822171881636701</v>
      </c>
      <c r="S7" s="32">
        <v>1.0416454536197943</v>
      </c>
      <c r="T7" s="32">
        <v>1.805487202837124</v>
      </c>
      <c r="U7" s="33">
        <v>0.68317455583983633</v>
      </c>
      <c r="V7" s="2"/>
      <c r="W7" s="53">
        <v>0.63282915066096712</v>
      </c>
      <c r="X7" s="51"/>
    </row>
    <row r="8" spans="1:28" x14ac:dyDescent="0.25">
      <c r="A8" s="3" t="s">
        <v>9</v>
      </c>
      <c r="B8" s="23">
        <v>199935</v>
      </c>
      <c r="C8" s="23">
        <v>210846</v>
      </c>
      <c r="D8" s="23">
        <v>134374</v>
      </c>
      <c r="E8" s="74"/>
      <c r="F8" s="23">
        <v>13742.721</v>
      </c>
      <c r="G8" s="23">
        <v>558897.72100000002</v>
      </c>
      <c r="H8" s="23"/>
      <c r="I8" s="23">
        <v>126855</v>
      </c>
      <c r="J8" s="23">
        <v>140847</v>
      </c>
      <c r="K8" s="23">
        <v>68756</v>
      </c>
      <c r="L8" s="74"/>
      <c r="M8" s="23">
        <v>6541.7004053600003</v>
      </c>
      <c r="N8" s="23">
        <v>342999.70040536002</v>
      </c>
      <c r="O8" s="11"/>
      <c r="P8" s="32">
        <v>0.57609081234480308</v>
      </c>
      <c r="Q8" s="32">
        <v>0.49698609129054933</v>
      </c>
      <c r="R8" s="32">
        <v>0.954360346733376</v>
      </c>
      <c r="S8" s="73"/>
      <c r="T8" s="32">
        <v>1.1007872798240315</v>
      </c>
      <c r="U8" s="33">
        <v>0.62944084306630543</v>
      </c>
      <c r="V8" s="2"/>
      <c r="W8" s="53">
        <v>0.51810675933361372</v>
      </c>
      <c r="X8" s="51"/>
    </row>
    <row r="9" spans="1:28" x14ac:dyDescent="0.25">
      <c r="A9" s="3" t="s">
        <v>22</v>
      </c>
      <c r="B9" s="23">
        <v>7514</v>
      </c>
      <c r="C9" s="23">
        <v>2825</v>
      </c>
      <c r="D9" s="23">
        <v>1403</v>
      </c>
      <c r="E9" s="74"/>
      <c r="F9" s="23">
        <v>23.707999999999998</v>
      </c>
      <c r="G9" s="23">
        <v>11765.708000000001</v>
      </c>
      <c r="H9" s="23"/>
      <c r="I9" s="23">
        <v>4498</v>
      </c>
      <c r="J9" s="23">
        <v>2050</v>
      </c>
      <c r="K9" s="23">
        <v>1091</v>
      </c>
      <c r="L9" s="74"/>
      <c r="M9" s="23">
        <v>0</v>
      </c>
      <c r="N9" s="23">
        <v>7639</v>
      </c>
      <c r="O9" s="11"/>
      <c r="P9" s="32">
        <v>0.67052023121387283</v>
      </c>
      <c r="Q9" s="32">
        <v>0.37804878048780488</v>
      </c>
      <c r="R9" s="32">
        <v>0.28597616865261227</v>
      </c>
      <c r="S9" s="73"/>
      <c r="T9" s="23">
        <v>0</v>
      </c>
      <c r="U9" s="33">
        <v>0.54021573504385401</v>
      </c>
      <c r="V9" s="2"/>
      <c r="W9" s="53">
        <v>0.24703527982454451</v>
      </c>
      <c r="X9" s="51"/>
    </row>
    <row r="10" spans="1:28" x14ac:dyDescent="0.25">
      <c r="A10" s="3" t="s">
        <v>23</v>
      </c>
      <c r="B10" s="23">
        <v>5740</v>
      </c>
      <c r="C10" s="23">
        <v>2996</v>
      </c>
      <c r="D10" s="23">
        <v>932</v>
      </c>
      <c r="E10" s="74"/>
      <c r="F10" s="23">
        <v>5.343</v>
      </c>
      <c r="G10" s="23">
        <v>9673.3430000000008</v>
      </c>
      <c r="H10" s="23"/>
      <c r="I10" s="23">
        <v>5540</v>
      </c>
      <c r="J10" s="23">
        <v>2271</v>
      </c>
      <c r="K10" s="23">
        <v>929</v>
      </c>
      <c r="L10" s="74"/>
      <c r="M10" s="23">
        <v>0</v>
      </c>
      <c r="N10" s="23">
        <v>8740</v>
      </c>
      <c r="O10" s="11"/>
      <c r="P10" s="32">
        <v>3.6101083032490974E-2</v>
      </c>
      <c r="Q10" s="32">
        <v>0.31924262439453988</v>
      </c>
      <c r="R10" s="32">
        <v>3.2292787944025836E-3</v>
      </c>
      <c r="S10" s="73"/>
      <c r="T10" s="23">
        <v>0</v>
      </c>
      <c r="U10" s="33">
        <v>0.10678981693363854</v>
      </c>
      <c r="V10" s="2"/>
      <c r="W10" s="53">
        <v>0.27399316958414971</v>
      </c>
      <c r="X10" s="52"/>
    </row>
    <row r="11" spans="1:28" x14ac:dyDescent="0.25">
      <c r="A11" s="3" t="s">
        <v>10</v>
      </c>
      <c r="B11" s="23">
        <v>39427.300000000003</v>
      </c>
      <c r="C11" s="23">
        <v>40183</v>
      </c>
      <c r="D11" s="23">
        <v>19690</v>
      </c>
      <c r="E11" s="23">
        <v>10624</v>
      </c>
      <c r="F11" s="23">
        <v>13688.205</v>
      </c>
      <c r="G11" s="23">
        <v>123612.505</v>
      </c>
      <c r="H11" s="23"/>
      <c r="I11" s="23">
        <v>22814.833999999999</v>
      </c>
      <c r="J11" s="23">
        <v>18768</v>
      </c>
      <c r="K11" s="23">
        <v>12152</v>
      </c>
      <c r="L11" s="23">
        <v>6172</v>
      </c>
      <c r="M11" s="23">
        <v>2630.1564708199999</v>
      </c>
      <c r="N11" s="23">
        <v>62536.990470820005</v>
      </c>
      <c r="O11" s="11"/>
      <c r="P11" s="32">
        <v>0.72814318964582447</v>
      </c>
      <c r="Q11" s="32">
        <v>1.1410379369138961</v>
      </c>
      <c r="R11" s="32">
        <v>0.62030941408821594</v>
      </c>
      <c r="S11" s="32">
        <v>0.7213220998055736</v>
      </c>
      <c r="T11" s="32">
        <v>4.2043310547727408</v>
      </c>
      <c r="U11" s="33">
        <v>0.9766302162826026</v>
      </c>
      <c r="V11" s="2"/>
      <c r="W11" s="53">
        <v>0.43859569941389548</v>
      </c>
      <c r="X11" s="51"/>
    </row>
    <row r="12" spans="1:28" ht="21" x14ac:dyDescent="0.35">
      <c r="A12" s="3" t="s">
        <v>11</v>
      </c>
      <c r="B12" s="23">
        <v>201363</v>
      </c>
      <c r="C12" s="23">
        <v>160746</v>
      </c>
      <c r="D12" s="23">
        <v>110768</v>
      </c>
      <c r="E12" s="23">
        <v>3539</v>
      </c>
      <c r="F12" s="23">
        <v>73.376000000000005</v>
      </c>
      <c r="G12" s="23">
        <v>476489.37599999999</v>
      </c>
      <c r="H12" s="23"/>
      <c r="I12" s="23">
        <v>126829</v>
      </c>
      <c r="J12" s="23">
        <v>117758</v>
      </c>
      <c r="K12" s="23">
        <v>59911</v>
      </c>
      <c r="L12" s="23">
        <v>1461</v>
      </c>
      <c r="M12" s="23">
        <v>0</v>
      </c>
      <c r="N12" s="23">
        <v>305959</v>
      </c>
      <c r="O12" s="11"/>
      <c r="P12" s="32">
        <v>0.58767316623169785</v>
      </c>
      <c r="Q12" s="32">
        <v>0.36505375430968595</v>
      </c>
      <c r="R12" s="32">
        <v>0.84887583248485254</v>
      </c>
      <c r="S12" s="32">
        <v>1.4223134839151266</v>
      </c>
      <c r="T12" s="23">
        <v>0</v>
      </c>
      <c r="U12" s="33">
        <v>0.55736348987936291</v>
      </c>
      <c r="V12" s="2"/>
      <c r="W12" s="53"/>
      <c r="X12" s="51"/>
      <c r="Y12" s="43"/>
      <c r="Z12" s="43"/>
      <c r="AA12" s="43"/>
      <c r="AB12" s="43"/>
    </row>
    <row r="13" spans="1:28" ht="21" x14ac:dyDescent="0.35">
      <c r="A13" s="3" t="s">
        <v>34</v>
      </c>
      <c r="B13" s="23">
        <v>455</v>
      </c>
      <c r="C13" s="23">
        <v>5222</v>
      </c>
      <c r="D13" s="23">
        <v>849</v>
      </c>
      <c r="E13" s="23">
        <v>4453</v>
      </c>
      <c r="F13" s="23">
        <v>1396.923</v>
      </c>
      <c r="G13" s="23">
        <v>12375.923000000001</v>
      </c>
      <c r="H13" s="23"/>
      <c r="I13" s="23">
        <v>791</v>
      </c>
      <c r="J13" s="23">
        <v>2572</v>
      </c>
      <c r="K13" s="23">
        <v>391</v>
      </c>
      <c r="L13" s="23">
        <v>1649</v>
      </c>
      <c r="M13" s="23">
        <v>1078.404074</v>
      </c>
      <c r="N13" s="23">
        <v>6481.404074</v>
      </c>
      <c r="O13" s="11"/>
      <c r="P13" s="32">
        <v>-0.4247787610619469</v>
      </c>
      <c r="Q13" s="32">
        <v>1.0303265940902022</v>
      </c>
      <c r="R13" s="32">
        <v>1.1713554987212276</v>
      </c>
      <c r="S13" s="32">
        <v>1.7004244996967859</v>
      </c>
      <c r="T13" s="32">
        <v>0.29536138974193077</v>
      </c>
      <c r="U13" s="33">
        <v>0.90945092432143282</v>
      </c>
      <c r="V13" s="2"/>
      <c r="W13" s="53"/>
      <c r="X13" s="51"/>
      <c r="Y13" s="43"/>
      <c r="Z13" s="43"/>
      <c r="AA13" s="43"/>
      <c r="AB13" s="43"/>
    </row>
    <row r="14" spans="1:28" x14ac:dyDescent="0.25">
      <c r="A14" s="10" t="s">
        <v>12</v>
      </c>
      <c r="B14" s="27">
        <v>3883.5160000000001</v>
      </c>
      <c r="C14" s="27">
        <v>4554</v>
      </c>
      <c r="D14" s="27">
        <v>1633</v>
      </c>
      <c r="E14" s="27">
        <v>1188</v>
      </c>
      <c r="F14" s="27">
        <v>1859.797</v>
      </c>
      <c r="G14" s="27">
        <v>13118.313</v>
      </c>
      <c r="H14" s="27"/>
      <c r="I14" s="27">
        <v>2211.0500000000002</v>
      </c>
      <c r="J14" s="27">
        <v>2219</v>
      </c>
      <c r="K14" s="27">
        <v>702</v>
      </c>
      <c r="L14" s="27">
        <v>675</v>
      </c>
      <c r="M14" s="27">
        <v>1071.2440509999999</v>
      </c>
      <c r="N14" s="27">
        <v>6878.2940509999999</v>
      </c>
      <c r="O14" s="42"/>
      <c r="P14" s="34">
        <v>0.75641256416634617</v>
      </c>
      <c r="Q14" s="34">
        <v>1.0522757999098693</v>
      </c>
      <c r="R14" s="34">
        <v>1.3262108262108263</v>
      </c>
      <c r="S14" s="34">
        <v>0.76</v>
      </c>
      <c r="T14" s="34">
        <v>0.73610952449527323</v>
      </c>
      <c r="U14" s="35">
        <v>0.907204446732369</v>
      </c>
      <c r="V14" s="2"/>
      <c r="W14" s="53">
        <v>0.44890715025490835</v>
      </c>
      <c r="X14" s="51"/>
    </row>
    <row r="15" spans="1:28" ht="22.5" customHeight="1" x14ac:dyDescent="0.25">
      <c r="A15" s="3"/>
      <c r="B15" s="63"/>
      <c r="C15" s="11"/>
      <c r="D15" s="11"/>
      <c r="E15" s="11"/>
      <c r="F15" s="11"/>
      <c r="G15" s="11"/>
      <c r="H15" s="11"/>
      <c r="I15" s="8"/>
      <c r="J15" s="8"/>
      <c r="K15" s="8"/>
      <c r="L15" s="8"/>
      <c r="M15" s="8"/>
      <c r="N15" s="11"/>
      <c r="O15" s="11"/>
      <c r="P15" s="36"/>
      <c r="Q15" s="32"/>
      <c r="R15" s="36"/>
      <c r="S15" s="36"/>
      <c r="T15" s="36"/>
      <c r="U15" s="37"/>
      <c r="V15" s="2"/>
      <c r="W15" s="11"/>
      <c r="X15" s="50"/>
    </row>
    <row r="16" spans="1:28" ht="18" customHeight="1" x14ac:dyDescent="0.25">
      <c r="A16" s="12" t="s">
        <v>13</v>
      </c>
      <c r="B16" s="19"/>
      <c r="C16" s="19"/>
      <c r="D16" s="19"/>
      <c r="E16" s="19"/>
      <c r="F16" s="19"/>
      <c r="G16" s="19"/>
      <c r="H16" s="20"/>
      <c r="I16" s="19"/>
      <c r="J16" s="19"/>
      <c r="K16" s="19"/>
      <c r="L16" s="19"/>
      <c r="M16" s="19"/>
      <c r="N16" s="19"/>
      <c r="O16" s="20"/>
      <c r="P16" s="21"/>
      <c r="Q16" s="21"/>
      <c r="R16" s="21"/>
      <c r="S16" s="21"/>
      <c r="T16" s="21"/>
      <c r="U16" s="22"/>
      <c r="V16" s="2"/>
      <c r="W16" s="11"/>
      <c r="X16" s="23"/>
    </row>
    <row r="17" spans="1:24" ht="16.5" customHeight="1" x14ac:dyDescent="0.25">
      <c r="A17" s="3" t="s">
        <v>14</v>
      </c>
      <c r="B17" s="2">
        <v>20</v>
      </c>
      <c r="C17" s="8">
        <v>49</v>
      </c>
      <c r="D17" s="8">
        <v>20</v>
      </c>
      <c r="E17" s="71">
        <v>24</v>
      </c>
      <c r="F17" s="71">
        <v>6</v>
      </c>
      <c r="G17" s="71">
        <v>119</v>
      </c>
      <c r="H17" s="72"/>
      <c r="I17" s="71">
        <v>21</v>
      </c>
      <c r="J17" s="71">
        <v>49</v>
      </c>
      <c r="K17" s="71">
        <v>20</v>
      </c>
      <c r="L17" s="71">
        <v>23</v>
      </c>
      <c r="M17" s="71">
        <v>6</v>
      </c>
      <c r="N17" s="8">
        <v>119</v>
      </c>
      <c r="O17" s="11"/>
      <c r="P17" s="32">
        <v>-4.7619047619047616E-2</v>
      </c>
      <c r="Q17" s="32">
        <v>0</v>
      </c>
      <c r="R17" s="32">
        <v>0</v>
      </c>
      <c r="S17" s="32">
        <v>4.3478260869565216E-2</v>
      </c>
      <c r="T17" s="32">
        <v>0</v>
      </c>
      <c r="U17" s="33">
        <v>0</v>
      </c>
      <c r="V17" s="2"/>
      <c r="X17" s="65"/>
    </row>
    <row r="18" spans="1:24" ht="16.5" customHeight="1" x14ac:dyDescent="0.25">
      <c r="A18" s="3" t="s">
        <v>15</v>
      </c>
      <c r="B18" s="2">
        <v>115</v>
      </c>
      <c r="C18" s="8">
        <v>369</v>
      </c>
      <c r="D18" s="8">
        <v>1</v>
      </c>
      <c r="E18" s="71">
        <v>0</v>
      </c>
      <c r="F18" s="71">
        <v>437</v>
      </c>
      <c r="G18" s="71">
        <v>922</v>
      </c>
      <c r="H18" s="72"/>
      <c r="I18" s="71">
        <v>117</v>
      </c>
      <c r="J18" s="71">
        <v>359</v>
      </c>
      <c r="K18" s="71">
        <v>1</v>
      </c>
      <c r="L18" s="71">
        <v>0</v>
      </c>
      <c r="M18" s="71">
        <v>426</v>
      </c>
      <c r="N18" s="8">
        <v>903</v>
      </c>
      <c r="O18" s="11"/>
      <c r="P18" s="32">
        <v>-1.7094017094017096E-2</v>
      </c>
      <c r="Q18" s="32">
        <v>2.7855153203342618E-2</v>
      </c>
      <c r="R18" s="32">
        <v>0</v>
      </c>
      <c r="S18" s="32">
        <v>0</v>
      </c>
      <c r="T18" s="32">
        <f t="shared" ref="T18" si="0">(F18-M18)/M18</f>
        <v>2.5821596244131457E-2</v>
      </c>
      <c r="U18" s="33">
        <v>2.1040974529346623E-2</v>
      </c>
      <c r="V18" s="2"/>
    </row>
    <row r="19" spans="1:24" ht="16.5" customHeight="1" x14ac:dyDescent="0.25">
      <c r="A19" s="3" t="s">
        <v>16</v>
      </c>
      <c r="B19" s="8">
        <v>1276</v>
      </c>
      <c r="C19" s="8">
        <v>4141</v>
      </c>
      <c r="D19" s="8">
        <v>1089</v>
      </c>
      <c r="E19" s="8">
        <v>2366</v>
      </c>
      <c r="F19" s="8">
        <v>4445</v>
      </c>
      <c r="G19" s="71">
        <v>13317</v>
      </c>
      <c r="H19" s="11"/>
      <c r="I19" s="8">
        <v>1323</v>
      </c>
      <c r="J19" s="8">
        <v>3955</v>
      </c>
      <c r="K19" s="8">
        <v>1114</v>
      </c>
      <c r="L19" s="8">
        <v>2324</v>
      </c>
      <c r="M19" s="8">
        <v>4757</v>
      </c>
      <c r="N19" s="8">
        <v>13473</v>
      </c>
      <c r="O19" s="11"/>
      <c r="P19" s="32">
        <v>-3.5525321239606951E-2</v>
      </c>
      <c r="Q19" s="32">
        <v>4.702907711757269E-2</v>
      </c>
      <c r="R19" s="32">
        <v>-2.244165170556553E-2</v>
      </c>
      <c r="S19" s="32">
        <v>1.8072289156626505E-2</v>
      </c>
      <c r="T19" s="32">
        <v>-6.5587555181837287E-2</v>
      </c>
      <c r="U19" s="33">
        <v>-1.1578712981518594E-2</v>
      </c>
      <c r="V19" s="2"/>
      <c r="W19" s="29"/>
    </row>
    <row r="20" spans="1:24" ht="16.5" customHeight="1" x14ac:dyDescent="0.25">
      <c r="A20" s="10" t="s">
        <v>17</v>
      </c>
      <c r="B20" s="41">
        <v>37804</v>
      </c>
      <c r="C20" s="41">
        <v>78207</v>
      </c>
      <c r="D20" s="41">
        <v>1495125</v>
      </c>
      <c r="E20" s="41">
        <v>3923044</v>
      </c>
      <c r="F20" s="41">
        <v>395438</v>
      </c>
      <c r="G20" s="41">
        <v>5929618</v>
      </c>
      <c r="H20" s="42"/>
      <c r="I20" s="41">
        <v>36104</v>
      </c>
      <c r="J20" s="41">
        <v>75429</v>
      </c>
      <c r="K20" s="41">
        <v>1777663</v>
      </c>
      <c r="L20" s="41">
        <v>3802694</v>
      </c>
      <c r="M20" s="41">
        <v>361019</v>
      </c>
      <c r="N20" s="41">
        <v>6052909</v>
      </c>
      <c r="O20" s="42"/>
      <c r="P20" s="34">
        <v>4.7086195435408817E-2</v>
      </c>
      <c r="Q20" s="34">
        <v>3.6829336196953423E-2</v>
      </c>
      <c r="R20" s="34">
        <v>-0.15893788642729245</v>
      </c>
      <c r="S20" s="34">
        <v>3.1648615428956417E-2</v>
      </c>
      <c r="T20" s="34">
        <v>9.5338472490367546E-2</v>
      </c>
      <c r="U20" s="35">
        <v>-2.0368883787943947E-2</v>
      </c>
      <c r="V20" s="32"/>
    </row>
    <row r="21" spans="1:24" ht="19.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P21" s="38"/>
      <c r="Q21" s="39"/>
      <c r="R21" s="38"/>
      <c r="S21" s="38"/>
      <c r="T21" s="38"/>
      <c r="U21" s="38"/>
      <c r="V21" s="2"/>
    </row>
    <row r="22" spans="1:24" ht="15.75" x14ac:dyDescent="0.25">
      <c r="A22" s="13" t="s">
        <v>18</v>
      </c>
      <c r="B22" s="30">
        <v>0.49914946682258676</v>
      </c>
      <c r="C22" s="30">
        <v>0.61800478363386546</v>
      </c>
      <c r="D22" s="30">
        <v>0.41027573644871551</v>
      </c>
      <c r="E22" s="30">
        <v>0.56584901166944512</v>
      </c>
      <c r="F22" s="30">
        <v>0.91175673652070166</v>
      </c>
      <c r="G22" s="30">
        <v>0.56377538781162573</v>
      </c>
      <c r="H22" s="30"/>
      <c r="I22" s="30">
        <v>0.45772093570448724</v>
      </c>
      <c r="J22" s="30">
        <v>0.5928201703122391</v>
      </c>
      <c r="K22" s="30">
        <v>0.28444084278768234</v>
      </c>
      <c r="L22" s="30">
        <v>0.55293876715134138</v>
      </c>
      <c r="M22" s="30">
        <v>1.8389734666750857</v>
      </c>
      <c r="N22" s="30">
        <v>0.52899264141730507</v>
      </c>
      <c r="P22" s="32">
        <v>4.1428531118099521E-2</v>
      </c>
      <c r="Q22" s="32">
        <v>2.5184613321626359E-2</v>
      </c>
      <c r="R22" s="32">
        <v>0.12583489366103318</v>
      </c>
      <c r="S22" s="32">
        <v>1.2910244518103742E-2</v>
      </c>
      <c r="T22" s="32">
        <v>-0.92721673015438399</v>
      </c>
      <c r="U22" s="32">
        <v>3.4782746394320663E-2</v>
      </c>
      <c r="V22" s="2"/>
      <c r="W22" s="58">
        <v>0.31618470812300875</v>
      </c>
    </row>
    <row r="23" spans="1:24" ht="15.75" x14ac:dyDescent="0.25">
      <c r="A23" s="13" t="s">
        <v>19</v>
      </c>
      <c r="B23" s="30">
        <v>6.7650834031312668E-2</v>
      </c>
      <c r="C23" s="30">
        <v>9.4969722405419996E-2</v>
      </c>
      <c r="D23" s="30">
        <v>5.373942303341437E-2</v>
      </c>
      <c r="E23" s="30">
        <v>0.31815747188002141</v>
      </c>
      <c r="F23" s="30">
        <v>0.30956997530845565</v>
      </c>
      <c r="G23" s="30">
        <v>9.0168609930512303E-2</v>
      </c>
      <c r="H23" s="30"/>
      <c r="I23" s="30">
        <v>6.0440815458511932E-2</v>
      </c>
      <c r="J23" s="30">
        <v>7.9332874520704671E-2</v>
      </c>
      <c r="K23" s="30">
        <v>4.0277986961292679E-2</v>
      </c>
      <c r="L23" s="30">
        <v>0.33204205866076369</v>
      </c>
      <c r="M23" s="30">
        <v>0.32162363133235422</v>
      </c>
      <c r="N23" s="30">
        <v>7.860699144522855E-2</v>
      </c>
      <c r="P23" s="32">
        <v>7.210018572800736E-3</v>
      </c>
      <c r="Q23" s="32">
        <v>1.5636847884715324E-2</v>
      </c>
      <c r="R23" s="32">
        <v>1.3461436072121691E-2</v>
      </c>
      <c r="S23" s="32">
        <v>-1.3884586780742281E-2</v>
      </c>
      <c r="T23" s="32">
        <v>-1.2053656023898573E-2</v>
      </c>
      <c r="U23" s="32">
        <v>1.1561618485283753E-2</v>
      </c>
      <c r="V23" s="2"/>
      <c r="W23" s="59">
        <v>2.9477828412258777E-2</v>
      </c>
    </row>
    <row r="24" spans="1:24" x14ac:dyDescent="0.25">
      <c r="B24" s="2"/>
      <c r="C24" s="2"/>
      <c r="D24" s="2"/>
      <c r="E24" s="2"/>
      <c r="F24" s="2"/>
      <c r="G24" s="2"/>
      <c r="H24" s="2"/>
      <c r="I24" s="45"/>
      <c r="J24" s="45"/>
      <c r="K24" s="45"/>
      <c r="L24" s="45"/>
      <c r="M24" s="45"/>
      <c r="N24" s="2"/>
      <c r="P24" s="38"/>
      <c r="Q24" s="38"/>
      <c r="R24" s="38"/>
      <c r="S24" s="38"/>
      <c r="T24" s="38"/>
      <c r="U24" s="38"/>
      <c r="V24" s="2"/>
      <c r="W24" s="60"/>
    </row>
    <row r="25" spans="1:24" ht="15.75" x14ac:dyDescent="0.25">
      <c r="A25" s="13" t="s">
        <v>33</v>
      </c>
      <c r="B25" s="30">
        <v>3.6220950691495259E-2</v>
      </c>
      <c r="C25" s="30">
        <v>1.3221260723261463E-2</v>
      </c>
      <c r="D25" s="30">
        <v>1.0333119747821796E-2</v>
      </c>
      <c r="E25" s="78"/>
      <c r="F25" s="78"/>
      <c r="G25" s="30">
        <v>2.0617595945507838E-2</v>
      </c>
      <c r="H25" s="2"/>
      <c r="I25" s="30">
        <v>3.4243603115269541E-2</v>
      </c>
      <c r="J25" s="30">
        <v>1.4345997466706789E-2</v>
      </c>
      <c r="K25" s="30">
        <v>1.5619854825547268E-2</v>
      </c>
      <c r="L25" s="78"/>
      <c r="M25" s="78"/>
      <c r="N25" s="30">
        <v>2.1785957999413196E-2</v>
      </c>
      <c r="P25" s="32">
        <v>1.9773475762257173E-3</v>
      </c>
      <c r="Q25" s="32">
        <v>-1.1247367434453256E-3</v>
      </c>
      <c r="R25" s="32">
        <v>-5.2867350777254726E-3</v>
      </c>
      <c r="S25" s="32">
        <v>0</v>
      </c>
      <c r="T25" s="32">
        <v>0</v>
      </c>
      <c r="U25" s="32">
        <v>-1.1683620539053585E-3</v>
      </c>
      <c r="V25" s="2"/>
      <c r="W25" s="61">
        <v>1.5071229785547095E-2</v>
      </c>
      <c r="X25" s="54"/>
    </row>
    <row r="26" spans="1:24" ht="15.75" x14ac:dyDescent="0.25">
      <c r="A26" s="67"/>
      <c r="B26" s="30"/>
      <c r="C26" s="30"/>
      <c r="D26" s="30"/>
      <c r="E26" s="30"/>
      <c r="F26" s="30"/>
      <c r="G26" s="30"/>
      <c r="H26" s="2"/>
      <c r="I26" s="30"/>
      <c r="J26" s="30"/>
      <c r="K26" s="30"/>
      <c r="L26" s="30"/>
      <c r="M26" s="30"/>
      <c r="N26" s="30"/>
      <c r="P26" s="32"/>
      <c r="Q26" s="32"/>
      <c r="R26" s="32"/>
      <c r="S26" s="32"/>
      <c r="T26" s="32"/>
      <c r="U26" s="32"/>
      <c r="V26" s="2"/>
      <c r="W26" s="9"/>
      <c r="X26" s="54"/>
    </row>
    <row r="27" spans="1:24" ht="15.75" x14ac:dyDescent="0.25">
      <c r="A27" s="67"/>
      <c r="B27" s="30"/>
      <c r="C27" s="30"/>
      <c r="D27" s="30"/>
      <c r="E27" s="65"/>
      <c r="F27" s="65"/>
      <c r="G27" s="30"/>
      <c r="H27" s="2"/>
      <c r="I27" s="23"/>
      <c r="J27" s="30"/>
      <c r="K27" s="30"/>
      <c r="L27" s="30"/>
      <c r="M27" s="30"/>
      <c r="N27" s="30"/>
      <c r="P27" s="32"/>
      <c r="Q27" s="32"/>
      <c r="R27" s="32"/>
      <c r="S27" s="32"/>
      <c r="T27" s="32"/>
      <c r="U27" s="32"/>
      <c r="V27" s="2"/>
      <c r="W27" s="9"/>
      <c r="X27" s="54"/>
    </row>
    <row r="28" spans="1:24" x14ac:dyDescent="0.25">
      <c r="B28" s="44"/>
      <c r="E28" s="31"/>
      <c r="F28" s="31"/>
      <c r="I28" s="23"/>
      <c r="P28" s="40"/>
      <c r="Q28" s="40"/>
      <c r="R28" s="40"/>
      <c r="S28" s="40"/>
      <c r="T28" s="40"/>
      <c r="U28" s="40"/>
    </row>
    <row r="29" spans="1:24" x14ac:dyDescent="0.25">
      <c r="B29" s="44"/>
      <c r="G29" s="28"/>
      <c r="I29" s="23"/>
    </row>
    <row r="30" spans="1:24" ht="63" x14ac:dyDescent="0.25">
      <c r="A30" s="15"/>
      <c r="B30" s="16" t="s">
        <v>20</v>
      </c>
      <c r="C30" s="17" t="s">
        <v>21</v>
      </c>
      <c r="D30" s="19"/>
      <c r="E30" s="19"/>
      <c r="F30" s="19"/>
      <c r="I30" s="23"/>
    </row>
    <row r="31" spans="1:24" x14ac:dyDescent="0.25">
      <c r="A31" s="3"/>
      <c r="B31" s="8"/>
      <c r="C31" s="18"/>
      <c r="D31" s="8"/>
      <c r="E31" s="8"/>
      <c r="F31" s="8"/>
      <c r="G31" s="28"/>
      <c r="I31" s="23"/>
      <c r="J31" s="30"/>
      <c r="K31" s="30"/>
      <c r="L31" s="30"/>
      <c r="M31" s="30"/>
      <c r="N31" s="30"/>
    </row>
    <row r="32" spans="1:24" x14ac:dyDescent="0.25">
      <c r="A32" s="3" t="s">
        <v>8</v>
      </c>
      <c r="B32" s="8">
        <v>25873020.210000001</v>
      </c>
      <c r="C32" s="56">
        <v>2.7444793488491305E-2</v>
      </c>
      <c r="D32" s="9"/>
      <c r="E32" s="9"/>
      <c r="F32" s="9"/>
      <c r="I32" s="23"/>
      <c r="J32" s="30"/>
      <c r="K32" s="30"/>
      <c r="L32" s="30"/>
      <c r="M32" s="30"/>
      <c r="N32" s="30"/>
    </row>
    <row r="33" spans="1:24" x14ac:dyDescent="0.25">
      <c r="A33" s="3" t="s">
        <v>9</v>
      </c>
      <c r="B33" s="8">
        <v>12930367.245999999</v>
      </c>
      <c r="C33" s="56">
        <v>4.1432778017726074E-2</v>
      </c>
      <c r="D33" s="23"/>
      <c r="E33" s="23"/>
      <c r="F33" s="23"/>
      <c r="G33" s="31"/>
      <c r="I33" s="23"/>
      <c r="J33" s="2"/>
      <c r="K33" s="2"/>
      <c r="L33" s="2"/>
      <c r="M33" s="2"/>
      <c r="N33" s="2"/>
    </row>
    <row r="34" spans="1:24" x14ac:dyDescent="0.25">
      <c r="A34" s="3" t="s">
        <v>10</v>
      </c>
      <c r="B34" s="8">
        <v>2294471.3489999999</v>
      </c>
      <c r="C34" s="56">
        <v>5.112002414453904E-2</v>
      </c>
      <c r="D34" s="9"/>
      <c r="E34" s="9"/>
      <c r="F34" s="9"/>
      <c r="G34" s="30"/>
      <c r="I34" s="23"/>
      <c r="J34" s="30"/>
      <c r="K34" s="30"/>
      <c r="L34" s="30"/>
      <c r="M34" s="30"/>
      <c r="N34" s="30"/>
    </row>
    <row r="35" spans="1:24" x14ac:dyDescent="0.25">
      <c r="A35" s="10" t="s">
        <v>12</v>
      </c>
      <c r="B35" s="41">
        <v>153721.481</v>
      </c>
      <c r="C35" s="57">
        <v>7.862820185452879E-2</v>
      </c>
      <c r="D35" s="9"/>
      <c r="E35" s="9"/>
      <c r="F35" s="9"/>
      <c r="I35" s="23"/>
      <c r="J35" s="23"/>
      <c r="K35" s="23"/>
      <c r="L35" s="23"/>
      <c r="M35" s="23"/>
      <c r="N35" s="23"/>
    </row>
    <row r="36" spans="1:24" x14ac:dyDescent="0.25">
      <c r="D36" s="11"/>
      <c r="E36" s="11"/>
      <c r="F36" s="11"/>
      <c r="I36" s="63"/>
      <c r="J36" s="23"/>
      <c r="K36" s="23"/>
      <c r="L36" s="23"/>
      <c r="M36" s="23"/>
      <c r="N36" s="23"/>
      <c r="W36" s="65"/>
      <c r="X36" s="65"/>
    </row>
    <row r="37" spans="1:24" ht="15.75" x14ac:dyDescent="0.25">
      <c r="A37" s="3"/>
      <c r="B37" s="31"/>
      <c r="C37" s="31"/>
      <c r="D37" s="14"/>
      <c r="E37" s="14"/>
      <c r="F37" s="14"/>
      <c r="G37" s="14"/>
      <c r="I37" s="19"/>
      <c r="J37" s="23"/>
      <c r="K37" s="23"/>
      <c r="L37" s="23"/>
      <c r="M37" s="23"/>
      <c r="N37" s="23"/>
    </row>
    <row r="38" spans="1:24" ht="39" x14ac:dyDescent="0.25">
      <c r="A38" s="46" t="s">
        <v>30</v>
      </c>
      <c r="B38" s="49">
        <v>45382</v>
      </c>
      <c r="C38" s="49">
        <v>45016</v>
      </c>
      <c r="D38" s="55" t="s">
        <v>31</v>
      </c>
      <c r="E38" s="81"/>
      <c r="F38" s="81"/>
      <c r="G38" s="14"/>
      <c r="I38" s="11"/>
      <c r="J38" s="23"/>
      <c r="K38" s="23"/>
      <c r="L38" s="23"/>
      <c r="M38" s="23"/>
      <c r="N38" s="23"/>
    </row>
    <row r="39" spans="1:24" x14ac:dyDescent="0.25">
      <c r="A39" s="47" t="s">
        <v>27</v>
      </c>
      <c r="B39" s="62">
        <v>32.285400000000003</v>
      </c>
      <c r="C39" s="48">
        <v>19.146000000000001</v>
      </c>
      <c r="D39" s="14">
        <v>0.68627389533061744</v>
      </c>
      <c r="E39" s="14"/>
      <c r="F39" s="14"/>
      <c r="I39" s="11"/>
      <c r="J39" s="11"/>
      <c r="K39" s="11"/>
      <c r="L39" s="11"/>
      <c r="M39" s="11"/>
      <c r="N39" s="11"/>
    </row>
    <row r="40" spans="1:24" ht="15.75" x14ac:dyDescent="0.25">
      <c r="A40" s="47" t="s">
        <v>28</v>
      </c>
      <c r="B40" s="62">
        <v>34.802300000000002</v>
      </c>
      <c r="C40" s="48">
        <v>20.802099999999999</v>
      </c>
      <c r="D40" s="14">
        <v>0.67301858946933257</v>
      </c>
      <c r="E40" s="14"/>
      <c r="F40" s="14"/>
      <c r="G40" s="14"/>
      <c r="I40" s="8"/>
      <c r="J40" s="19"/>
      <c r="K40" s="19"/>
      <c r="L40" s="19"/>
      <c r="M40" s="19"/>
      <c r="N40" s="19"/>
    </row>
    <row r="41" spans="1:24" x14ac:dyDescent="0.25">
      <c r="A41" s="47" t="s">
        <v>29</v>
      </c>
      <c r="B41" s="48">
        <v>1.0779578385276316</v>
      </c>
      <c r="C41" s="48">
        <v>1.0864984853233051</v>
      </c>
      <c r="I41" s="8"/>
      <c r="J41" s="8"/>
      <c r="K41" s="8"/>
      <c r="L41" s="8"/>
      <c r="M41" s="8"/>
      <c r="N41" s="8"/>
    </row>
    <row r="42" spans="1:24" x14ac:dyDescent="0.25">
      <c r="I42" s="11"/>
      <c r="J42" s="8"/>
      <c r="K42" s="8"/>
      <c r="L42" s="8"/>
      <c r="M42" s="8"/>
      <c r="N42" s="8"/>
    </row>
    <row r="43" spans="1:24" x14ac:dyDescent="0.25">
      <c r="I43" s="9"/>
      <c r="J43" s="11"/>
      <c r="K43" s="11"/>
      <c r="L43" s="11"/>
      <c r="M43" s="11"/>
      <c r="N43" s="11"/>
    </row>
    <row r="44" spans="1:24" x14ac:dyDescent="0.25">
      <c r="I44" s="9"/>
      <c r="J44" s="9"/>
      <c r="K44" s="9"/>
      <c r="L44" s="9"/>
      <c r="M44" s="9"/>
      <c r="N44" s="9"/>
    </row>
    <row r="45" spans="1:24" x14ac:dyDescent="0.25">
      <c r="I45" s="11"/>
      <c r="J45" s="11"/>
      <c r="K45" s="11"/>
      <c r="L45" s="11"/>
      <c r="M45" s="11"/>
      <c r="N45" s="11"/>
    </row>
    <row r="46" spans="1:24" x14ac:dyDescent="0.25">
      <c r="I46" s="9"/>
    </row>
    <row r="47" spans="1:24" x14ac:dyDescent="0.25">
      <c r="I47" s="9"/>
    </row>
    <row r="48" spans="1:24" x14ac:dyDescent="0.25">
      <c r="I48" s="4"/>
    </row>
    <row r="49" spans="9:9" x14ac:dyDescent="0.25">
      <c r="I49" s="4"/>
    </row>
    <row r="50" spans="9:9" x14ac:dyDescent="0.25">
      <c r="I50" s="4"/>
    </row>
    <row r="51" spans="9:9" x14ac:dyDescent="0.25">
      <c r="I51" s="4"/>
    </row>
    <row r="52" spans="9:9" x14ac:dyDescent="0.25">
      <c r="I52" s="4"/>
    </row>
    <row r="53" spans="9:9" x14ac:dyDescent="0.25">
      <c r="I53" s="4"/>
    </row>
  </sheetData>
  <mergeCells count="4">
    <mergeCell ref="A1:U1"/>
    <mergeCell ref="A3:G3"/>
    <mergeCell ref="I3:N3"/>
    <mergeCell ref="P3:U3"/>
  </mergeCells>
  <printOptions gridLines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4"/>
  <sheetViews>
    <sheetView zoomScale="86" zoomScaleNormal="86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W17" sqref="W17"/>
    </sheetView>
  </sheetViews>
  <sheetFormatPr defaultRowHeight="15" x14ac:dyDescent="0.25"/>
  <cols>
    <col min="1" max="1" width="17.85546875" bestFit="1" customWidth="1"/>
    <col min="2" max="3" width="11.28515625" bestFit="1" customWidth="1"/>
    <col min="4" max="4" width="12.140625" bestFit="1" customWidth="1"/>
    <col min="5" max="5" width="10.140625" bestFit="1" customWidth="1"/>
    <col min="6" max="6" width="11.42578125" customWidth="1"/>
    <col min="7" max="7" width="11.28515625" bestFit="1" customWidth="1"/>
    <col min="8" max="8" width="2.28515625" customWidth="1"/>
    <col min="9" max="10" width="11.28515625" bestFit="1" customWidth="1"/>
    <col min="11" max="11" width="11.42578125" customWidth="1"/>
    <col min="12" max="12" width="10.140625" bestFit="1" customWidth="1"/>
    <col min="13" max="13" width="11.42578125" bestFit="1" customWidth="1"/>
    <col min="14" max="14" width="11.28515625" bestFit="1" customWidth="1"/>
    <col min="15" max="15" width="2.140625" style="2" customWidth="1"/>
    <col min="16" max="16" width="9.5703125" bestFit="1" customWidth="1"/>
    <col min="17" max="17" width="10.28515625" bestFit="1" customWidth="1"/>
    <col min="18" max="18" width="11.42578125" bestFit="1" customWidth="1"/>
    <col min="19" max="19" width="9.140625" bestFit="1" customWidth="1"/>
    <col min="20" max="20" width="11.42578125" bestFit="1" customWidth="1"/>
    <col min="21" max="21" width="9" bestFit="1" customWidth="1"/>
  </cols>
  <sheetData>
    <row r="1" spans="1:21" ht="33.75" x14ac:dyDescent="0.5">
      <c r="A1" s="82" t="s">
        <v>26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</row>
    <row r="2" spans="1:21" x14ac:dyDescent="0.25">
      <c r="B2" s="66"/>
      <c r="C2" s="66"/>
      <c r="D2" s="66"/>
      <c r="E2" s="66"/>
      <c r="F2" s="66"/>
      <c r="G2" s="66"/>
      <c r="I2" s="31"/>
      <c r="J2" s="31"/>
      <c r="K2" s="31"/>
      <c r="L2" s="66"/>
      <c r="M2" s="66"/>
      <c r="N2" s="66"/>
    </row>
    <row r="3" spans="1:21" ht="18.75" customHeight="1" x14ac:dyDescent="0.3">
      <c r="A3" s="83">
        <v>45382</v>
      </c>
      <c r="B3" s="84"/>
      <c r="C3" s="84"/>
      <c r="D3" s="84"/>
      <c r="E3" s="84"/>
      <c r="F3" s="84"/>
      <c r="G3" s="84"/>
      <c r="H3" s="1"/>
      <c r="I3" s="83">
        <v>45291</v>
      </c>
      <c r="J3" s="84"/>
      <c r="K3" s="84"/>
      <c r="L3" s="84"/>
      <c r="M3" s="84"/>
      <c r="N3" s="84"/>
      <c r="O3" s="68"/>
      <c r="P3" s="85" t="s">
        <v>36</v>
      </c>
      <c r="Q3" s="85"/>
      <c r="R3" s="85"/>
      <c r="S3" s="85"/>
      <c r="T3" s="85"/>
      <c r="U3" s="86"/>
    </row>
    <row r="4" spans="1:21" ht="5.25" customHeight="1" x14ac:dyDescent="0.25">
      <c r="A4" s="3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11"/>
      <c r="P4" s="4"/>
      <c r="Q4" s="4"/>
      <c r="R4" s="4"/>
      <c r="S4" s="4"/>
      <c r="T4" s="4"/>
      <c r="U4" s="6"/>
    </row>
    <row r="5" spans="1:21" ht="51.75" customHeight="1" x14ac:dyDescent="0.25">
      <c r="A5" s="7" t="s">
        <v>1</v>
      </c>
      <c r="B5" s="24" t="s">
        <v>2</v>
      </c>
      <c r="C5" s="70" t="s">
        <v>3</v>
      </c>
      <c r="D5" s="70" t="s">
        <v>4</v>
      </c>
      <c r="E5" s="24" t="s">
        <v>32</v>
      </c>
      <c r="F5" s="24" t="s">
        <v>35</v>
      </c>
      <c r="G5" s="70" t="s">
        <v>5</v>
      </c>
      <c r="H5" s="75"/>
      <c r="I5" s="24" t="s">
        <v>2</v>
      </c>
      <c r="J5" s="70" t="s">
        <v>3</v>
      </c>
      <c r="K5" s="70" t="s">
        <v>4</v>
      </c>
      <c r="L5" s="24" t="s">
        <v>32</v>
      </c>
      <c r="M5" s="24" t="s">
        <v>35</v>
      </c>
      <c r="N5" s="70" t="s">
        <v>5</v>
      </c>
      <c r="O5" s="76"/>
      <c r="P5" s="24" t="s">
        <v>2</v>
      </c>
      <c r="Q5" s="70" t="s">
        <v>3</v>
      </c>
      <c r="R5" s="70" t="s">
        <v>4</v>
      </c>
      <c r="S5" s="24" t="s">
        <v>32</v>
      </c>
      <c r="T5" s="24" t="s">
        <v>35</v>
      </c>
      <c r="U5" s="77" t="s">
        <v>6</v>
      </c>
    </row>
    <row r="6" spans="1:21" x14ac:dyDescent="0.25">
      <c r="A6" s="3" t="s">
        <v>8</v>
      </c>
      <c r="B6" s="23">
        <v>290713</v>
      </c>
      <c r="C6" s="23">
        <v>232076</v>
      </c>
      <c r="D6" s="23">
        <v>158343</v>
      </c>
      <c r="E6" s="23">
        <v>20051</v>
      </c>
      <c r="F6" s="23">
        <v>35431.923000000003</v>
      </c>
      <c r="G6" s="23">
        <v>736614.92299999995</v>
      </c>
      <c r="H6" s="23"/>
      <c r="I6" s="23">
        <v>271857</v>
      </c>
      <c r="J6" s="23">
        <v>213646</v>
      </c>
      <c r="K6" s="23">
        <v>139877</v>
      </c>
      <c r="L6" s="23">
        <v>16730</v>
      </c>
      <c r="M6" s="23">
        <v>29034.833999999999</v>
      </c>
      <c r="N6" s="23">
        <v>671144.83400000003</v>
      </c>
      <c r="O6" s="11"/>
      <c r="P6" s="32">
        <v>6.9359994408825232E-2</v>
      </c>
      <c r="Q6" s="32">
        <v>8.6264194040609227E-2</v>
      </c>
      <c r="R6" s="32">
        <v>0.13201598547295124</v>
      </c>
      <c r="S6" s="32">
        <v>0.1985056784219964</v>
      </c>
      <c r="T6" s="32">
        <v>0.22032462799684008</v>
      </c>
      <c r="U6" s="33">
        <v>9.7549866561291179E-2</v>
      </c>
    </row>
    <row r="7" spans="1:21" x14ac:dyDescent="0.25">
      <c r="A7" s="3" t="s">
        <v>9</v>
      </c>
      <c r="B7" s="23">
        <v>199935</v>
      </c>
      <c r="C7" s="23">
        <v>210846</v>
      </c>
      <c r="D7" s="23">
        <v>134374</v>
      </c>
      <c r="E7" s="74"/>
      <c r="F7" s="23">
        <v>13742.721</v>
      </c>
      <c r="G7" s="23">
        <v>558897.72100000002</v>
      </c>
      <c r="H7" s="23"/>
      <c r="I7" s="23">
        <v>188998</v>
      </c>
      <c r="J7" s="23">
        <v>196875</v>
      </c>
      <c r="K7" s="23">
        <v>116478</v>
      </c>
      <c r="L7" s="74"/>
      <c r="M7" s="23">
        <v>10683.89</v>
      </c>
      <c r="N7" s="23">
        <v>513034.89</v>
      </c>
      <c r="O7" s="11"/>
      <c r="P7" s="32">
        <v>5.7868337231081812E-2</v>
      </c>
      <c r="Q7" s="32">
        <v>7.0963809523809526E-2</v>
      </c>
      <c r="R7" s="32">
        <v>0.15364274798674427</v>
      </c>
      <c r="S7" s="73"/>
      <c r="T7" s="32">
        <v>0.28630311618708171</v>
      </c>
      <c r="U7" s="33">
        <v>8.9395150103728824E-2</v>
      </c>
    </row>
    <row r="8" spans="1:21" x14ac:dyDescent="0.25">
      <c r="A8" s="3" t="s">
        <v>22</v>
      </c>
      <c r="B8" s="23">
        <v>7514</v>
      </c>
      <c r="C8" s="23">
        <v>2825</v>
      </c>
      <c r="D8" s="23">
        <v>1403</v>
      </c>
      <c r="E8" s="74"/>
      <c r="F8" s="23">
        <v>23.707999999999998</v>
      </c>
      <c r="G8" s="23">
        <v>11765.708000000001</v>
      </c>
      <c r="H8" s="23"/>
      <c r="I8" s="23">
        <v>7659</v>
      </c>
      <c r="J8" s="23">
        <v>2576</v>
      </c>
      <c r="K8" s="23">
        <v>1228</v>
      </c>
      <c r="L8" s="74"/>
      <c r="M8" s="73"/>
      <c r="N8" s="23">
        <v>11463</v>
      </c>
      <c r="O8" s="11"/>
      <c r="P8" s="32">
        <v>-1.8931975453714583E-2</v>
      </c>
      <c r="Q8" s="32">
        <v>9.6661490683229809E-2</v>
      </c>
      <c r="R8" s="32">
        <v>0.14250814332247558</v>
      </c>
      <c r="S8" s="73"/>
      <c r="T8" s="73"/>
      <c r="U8" s="33">
        <v>2.640739771438546E-2</v>
      </c>
    </row>
    <row r="9" spans="1:21" x14ac:dyDescent="0.25">
      <c r="A9" s="3" t="s">
        <v>23</v>
      </c>
      <c r="B9" s="23">
        <v>5740</v>
      </c>
      <c r="C9" s="23">
        <v>2996</v>
      </c>
      <c r="D9" s="23">
        <v>932</v>
      </c>
      <c r="E9" s="74"/>
      <c r="F9" s="23">
        <v>5.343</v>
      </c>
      <c r="G9" s="23">
        <v>9673.3430000000008</v>
      </c>
      <c r="H9" s="23"/>
      <c r="I9" s="23">
        <v>5890</v>
      </c>
      <c r="J9" s="23">
        <v>2813</v>
      </c>
      <c r="K9" s="23">
        <v>944</v>
      </c>
      <c r="L9" s="74"/>
      <c r="M9" s="73"/>
      <c r="N9" s="23">
        <v>9647</v>
      </c>
      <c r="O9" s="11"/>
      <c r="P9" s="32">
        <v>-2.5466893039049237E-2</v>
      </c>
      <c r="Q9" s="32">
        <v>6.5055101315321717E-2</v>
      </c>
      <c r="R9" s="32">
        <v>-1.2711864406779662E-2</v>
      </c>
      <c r="S9" s="73"/>
      <c r="T9" s="73"/>
      <c r="U9" s="33">
        <v>2.7306934798383702E-3</v>
      </c>
    </row>
    <row r="10" spans="1:21" x14ac:dyDescent="0.25">
      <c r="A10" s="3" t="s">
        <v>10</v>
      </c>
      <c r="B10" s="23">
        <v>45925</v>
      </c>
      <c r="C10" s="23">
        <v>40183</v>
      </c>
      <c r="D10" s="23">
        <v>19690</v>
      </c>
      <c r="E10" s="23">
        <v>10624</v>
      </c>
      <c r="F10" s="23">
        <v>13688.205</v>
      </c>
      <c r="G10" s="23">
        <v>130110.205</v>
      </c>
      <c r="H10" s="23"/>
      <c r="I10" s="23">
        <v>41065</v>
      </c>
      <c r="J10" s="23">
        <v>33511</v>
      </c>
      <c r="K10" s="23">
        <v>17687</v>
      </c>
      <c r="L10" s="23">
        <v>8990</v>
      </c>
      <c r="M10" s="23">
        <v>10095.876</v>
      </c>
      <c r="N10" s="23">
        <v>111348.876</v>
      </c>
      <c r="O10" s="11"/>
      <c r="P10" s="32">
        <v>0.11834895896749056</v>
      </c>
      <c r="Q10" s="32">
        <v>0.19909880337799529</v>
      </c>
      <c r="R10" s="32">
        <v>0.11324701758353593</v>
      </c>
      <c r="S10" s="32">
        <v>0.1817575083426029</v>
      </c>
      <c r="T10" s="32">
        <v>0.35582142649137127</v>
      </c>
      <c r="U10" s="33">
        <v>0.16849140892989345</v>
      </c>
    </row>
    <row r="11" spans="1:21" x14ac:dyDescent="0.25">
      <c r="A11" s="3" t="s">
        <v>11</v>
      </c>
      <c r="B11" s="23">
        <v>201363</v>
      </c>
      <c r="C11" s="23">
        <v>160746</v>
      </c>
      <c r="D11" s="23">
        <v>110768</v>
      </c>
      <c r="E11" s="23">
        <v>3539</v>
      </c>
      <c r="F11" s="23">
        <v>73.376000000000005</v>
      </c>
      <c r="G11" s="23">
        <v>476489.37599999999</v>
      </c>
      <c r="H11" s="23"/>
      <c r="I11" s="23">
        <v>187602</v>
      </c>
      <c r="J11" s="23">
        <v>148197</v>
      </c>
      <c r="K11" s="23">
        <v>98465</v>
      </c>
      <c r="L11" s="23">
        <v>2804</v>
      </c>
      <c r="M11" s="5"/>
      <c r="N11" s="23">
        <v>437068</v>
      </c>
      <c r="O11" s="32"/>
      <c r="P11" s="32">
        <v>7.335209645952602E-2</v>
      </c>
      <c r="Q11" s="32">
        <v>8.4677827486386359E-2</v>
      </c>
      <c r="R11" s="32">
        <v>0.12494795104859595</v>
      </c>
      <c r="S11" s="66">
        <v>0.26212553495007135</v>
      </c>
      <c r="T11" s="74"/>
      <c r="U11" s="33">
        <v>9.0195063468384754E-2</v>
      </c>
    </row>
    <row r="12" spans="1:21" x14ac:dyDescent="0.25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6"/>
      <c r="O12" s="32"/>
      <c r="P12" s="36"/>
      <c r="Q12" s="36"/>
      <c r="R12" s="36"/>
      <c r="U12" s="33"/>
    </row>
    <row r="13" spans="1:21" ht="18" customHeight="1" x14ac:dyDescent="0.25">
      <c r="A13" s="12" t="s">
        <v>13</v>
      </c>
      <c r="B13" s="19"/>
      <c r="C13" s="19"/>
      <c r="D13" s="19"/>
      <c r="E13" s="19"/>
      <c r="F13" s="19"/>
      <c r="G13" s="19"/>
      <c r="H13" s="20"/>
      <c r="I13" s="19"/>
      <c r="J13" s="19"/>
      <c r="K13" s="19"/>
      <c r="L13" s="19"/>
      <c r="M13" s="19"/>
      <c r="N13" s="19"/>
      <c r="O13" s="20"/>
      <c r="P13" s="21"/>
      <c r="Q13" s="21"/>
      <c r="R13" s="21"/>
      <c r="S13" s="21"/>
      <c r="T13" s="21"/>
      <c r="U13" s="33"/>
    </row>
    <row r="14" spans="1:21" ht="16.5" customHeight="1" x14ac:dyDescent="0.25">
      <c r="A14" s="3" t="s">
        <v>14</v>
      </c>
      <c r="B14" s="2">
        <v>20</v>
      </c>
      <c r="C14" s="8">
        <v>49</v>
      </c>
      <c r="D14" s="8">
        <v>20</v>
      </c>
      <c r="E14" s="71">
        <v>24</v>
      </c>
      <c r="F14" s="71">
        <v>6</v>
      </c>
      <c r="G14" s="71">
        <v>119</v>
      </c>
      <c r="H14" s="72"/>
      <c r="I14" s="71">
        <v>21</v>
      </c>
      <c r="J14" s="71">
        <v>49</v>
      </c>
      <c r="K14" s="71">
        <v>20</v>
      </c>
      <c r="L14" s="71">
        <v>23</v>
      </c>
      <c r="M14" s="71">
        <v>6</v>
      </c>
      <c r="N14" s="8">
        <v>119</v>
      </c>
      <c r="O14" s="11"/>
      <c r="P14" s="32">
        <v>-4.7619047619047616E-2</v>
      </c>
      <c r="Q14" s="32">
        <v>0</v>
      </c>
      <c r="R14" s="32">
        <v>0</v>
      </c>
      <c r="S14" s="32">
        <v>4.3478260869565216E-2</v>
      </c>
      <c r="T14" s="32">
        <v>0</v>
      </c>
      <c r="U14" s="33">
        <v>0</v>
      </c>
    </row>
    <row r="15" spans="1:21" ht="16.5" customHeight="1" x14ac:dyDescent="0.25">
      <c r="A15" s="3" t="s">
        <v>15</v>
      </c>
      <c r="B15" s="2">
        <v>115</v>
      </c>
      <c r="C15" s="8">
        <v>369</v>
      </c>
      <c r="D15" s="8">
        <v>1</v>
      </c>
      <c r="E15" s="71">
        <v>0</v>
      </c>
      <c r="F15" s="71">
        <v>437</v>
      </c>
      <c r="G15" s="71">
        <v>922</v>
      </c>
      <c r="H15" s="72"/>
      <c r="I15" s="71">
        <v>114</v>
      </c>
      <c r="J15" s="71">
        <v>365</v>
      </c>
      <c r="K15" s="71">
        <v>1</v>
      </c>
      <c r="L15" s="71">
        <v>0</v>
      </c>
      <c r="M15" s="71">
        <v>424</v>
      </c>
      <c r="N15" s="8">
        <v>904</v>
      </c>
      <c r="O15" s="11"/>
      <c r="P15" s="32">
        <v>8.771929824561403E-3</v>
      </c>
      <c r="Q15" s="32">
        <v>1.0958904109589041E-2</v>
      </c>
      <c r="R15" s="32">
        <v>0</v>
      </c>
      <c r="S15" s="32">
        <v>0</v>
      </c>
      <c r="T15" s="32">
        <v>3.0660377358490566E-2</v>
      </c>
      <c r="U15" s="33">
        <v>1.9911504424778761E-2</v>
      </c>
    </row>
    <row r="16" spans="1:21" ht="16.5" customHeight="1" x14ac:dyDescent="0.25">
      <c r="A16" s="3" t="s">
        <v>16</v>
      </c>
      <c r="B16" s="8">
        <v>1276</v>
      </c>
      <c r="C16" s="8">
        <v>4141</v>
      </c>
      <c r="D16" s="8">
        <v>1089</v>
      </c>
      <c r="E16" s="8">
        <v>2366</v>
      </c>
      <c r="F16" s="8">
        <v>4445</v>
      </c>
      <c r="G16" s="71">
        <v>13317</v>
      </c>
      <c r="H16" s="11"/>
      <c r="I16" s="8">
        <v>1277</v>
      </c>
      <c r="J16" s="8">
        <v>4000</v>
      </c>
      <c r="K16" s="8">
        <v>1094</v>
      </c>
      <c r="L16" s="8">
        <v>2314</v>
      </c>
      <c r="M16" s="8">
        <v>4368</v>
      </c>
      <c r="N16" s="8">
        <v>13053</v>
      </c>
      <c r="O16" s="11"/>
      <c r="P16" s="32">
        <v>-7.8308535630383712E-4</v>
      </c>
      <c r="Q16" s="32">
        <v>3.5249999999999997E-2</v>
      </c>
      <c r="R16" s="32">
        <v>-4.570383912248629E-3</v>
      </c>
      <c r="S16" s="32">
        <v>2.247191011235955E-2</v>
      </c>
      <c r="T16" s="32">
        <v>1.7628205128205128E-2</v>
      </c>
      <c r="U16" s="33">
        <v>2.022523557802804E-2</v>
      </c>
    </row>
    <row r="17" spans="1:21" ht="16.5" customHeight="1" x14ac:dyDescent="0.25">
      <c r="A17" s="10" t="s">
        <v>17</v>
      </c>
      <c r="B17" s="41">
        <v>37804</v>
      </c>
      <c r="C17" s="41">
        <v>78207</v>
      </c>
      <c r="D17" s="41">
        <v>1495125</v>
      </c>
      <c r="E17" s="41">
        <v>3923044</v>
      </c>
      <c r="F17" s="41">
        <v>395438</v>
      </c>
      <c r="G17" s="41">
        <v>5929618</v>
      </c>
      <c r="H17" s="42"/>
      <c r="I17" s="41">
        <v>37872</v>
      </c>
      <c r="J17" s="41">
        <v>71614</v>
      </c>
      <c r="K17" s="41">
        <v>1612166</v>
      </c>
      <c r="L17" s="41">
        <v>3949129</v>
      </c>
      <c r="M17" s="41">
        <v>370445</v>
      </c>
      <c r="N17" s="41">
        <v>6041226</v>
      </c>
      <c r="O17" s="42"/>
      <c r="P17" s="34">
        <v>-1.7955217574989438E-3</v>
      </c>
      <c r="Q17" s="34">
        <v>9.2063004440472537E-2</v>
      </c>
      <c r="R17" s="34">
        <v>-7.2598603369628187E-2</v>
      </c>
      <c r="S17" s="34">
        <v>-6.605253968659925E-3</v>
      </c>
      <c r="T17" s="34">
        <v>6.7467505297682515E-2</v>
      </c>
      <c r="U17" s="35">
        <v>-1.8474395760065921E-2</v>
      </c>
    </row>
    <row r="18" spans="1:21" ht="19.5" customHeight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P18" s="38"/>
      <c r="Q18" s="39"/>
      <c r="R18" s="38"/>
      <c r="S18" s="38"/>
      <c r="T18" s="38"/>
      <c r="U18" s="38"/>
    </row>
    <row r="19" spans="1:21" ht="15.75" x14ac:dyDescent="0.25">
      <c r="A19" s="13" t="s">
        <v>18</v>
      </c>
      <c r="B19" s="30">
        <v>0.52696360826190813</v>
      </c>
      <c r="C19" s="30">
        <v>0.61800478363386546</v>
      </c>
      <c r="D19" s="30">
        <v>0.41027573644871551</v>
      </c>
      <c r="E19" s="30">
        <v>0.56584901166944512</v>
      </c>
      <c r="F19" s="30">
        <v>0.91175673652070166</v>
      </c>
      <c r="G19" s="30">
        <v>0.57096515536304693</v>
      </c>
      <c r="H19" s="30"/>
      <c r="I19" s="30">
        <v>0.45484655835491722</v>
      </c>
      <c r="J19" s="30">
        <v>0.56846771295076071</v>
      </c>
      <c r="K19" s="30">
        <v>0.33452714442750259</v>
      </c>
      <c r="L19" s="30">
        <v>0.59017073339323978</v>
      </c>
      <c r="M19" s="30">
        <v>0.9904767263173081</v>
      </c>
      <c r="N19" s="30">
        <v>0.52028743485167905</v>
      </c>
      <c r="P19" s="32">
        <v>7.2117049906990915E-2</v>
      </c>
      <c r="Q19" s="32">
        <v>4.9537070683104756E-2</v>
      </c>
      <c r="R19" s="32">
        <v>7.5748592021212924E-2</v>
      </c>
      <c r="S19" s="32">
        <v>-2.4321721723794654E-2</v>
      </c>
      <c r="T19" s="32">
        <v>-7.8719989796606438E-2</v>
      </c>
      <c r="U19" s="32">
        <v>5.0677720511367874E-2</v>
      </c>
    </row>
    <row r="20" spans="1:21" ht="15.75" x14ac:dyDescent="0.25">
      <c r="A20" s="13" t="s">
        <v>19</v>
      </c>
      <c r="B20" s="30">
        <v>8.0105599958990303E-2</v>
      </c>
      <c r="C20" s="30">
        <v>9.4969722405419996E-2</v>
      </c>
      <c r="D20" s="30">
        <v>5.373942303341437E-2</v>
      </c>
      <c r="E20" s="30">
        <v>0.31815747188002141</v>
      </c>
      <c r="F20" s="30">
        <v>0.30956997530845565</v>
      </c>
      <c r="G20" s="30">
        <v>9.4968784991951369E-2</v>
      </c>
      <c r="H20" s="30"/>
      <c r="I20" s="30">
        <v>6.6544643656832103E-2</v>
      </c>
      <c r="J20" s="30">
        <v>8.1511702812969725E-2</v>
      </c>
      <c r="K20" s="30">
        <v>4.3982787317068624E-2</v>
      </c>
      <c r="L20" s="30">
        <v>0.33299531981279251</v>
      </c>
      <c r="M20" s="30">
        <v>0.30252929490109454</v>
      </c>
      <c r="N20" s="30">
        <v>8.2533439263696523E-2</v>
      </c>
      <c r="P20" s="32">
        <v>1.35609563021582E-2</v>
      </c>
      <c r="Q20" s="32">
        <v>1.3458019592450271E-2</v>
      </c>
      <c r="R20" s="32">
        <v>9.7566357163457462E-3</v>
      </c>
      <c r="S20" s="32">
        <v>-1.4837847932771098E-2</v>
      </c>
      <c r="T20" s="32">
        <v>7.0406804073611107E-3</v>
      </c>
      <c r="U20" s="32">
        <v>1.2435345728254846E-2</v>
      </c>
    </row>
    <row r="21" spans="1:21" x14ac:dyDescent="0.25">
      <c r="B21" s="2"/>
      <c r="C21" s="2"/>
      <c r="D21" s="2"/>
      <c r="E21" s="2"/>
      <c r="F21" s="2"/>
      <c r="G21" s="2"/>
      <c r="H21" s="2"/>
      <c r="I21" s="45"/>
      <c r="J21" s="45"/>
      <c r="K21" s="45"/>
      <c r="L21" s="45"/>
      <c r="M21" s="45"/>
      <c r="N21" s="2"/>
      <c r="P21" s="38"/>
      <c r="Q21" s="38"/>
      <c r="R21" s="38"/>
      <c r="S21" s="38"/>
      <c r="T21" s="38"/>
      <c r="U21" s="38"/>
    </row>
    <row r="22" spans="1:21" ht="15.75" x14ac:dyDescent="0.25">
      <c r="A22" s="13" t="s">
        <v>33</v>
      </c>
      <c r="B22" s="30">
        <v>3.6220950691495259E-2</v>
      </c>
      <c r="C22" s="30">
        <v>1.3221260723261463E-2</v>
      </c>
      <c r="D22" s="30">
        <v>1.0333119747821796E-2</v>
      </c>
      <c r="E22" s="78"/>
      <c r="F22" s="78"/>
      <c r="G22" s="30">
        <v>2.0617595945507838E-2</v>
      </c>
      <c r="H22" s="2"/>
      <c r="I22" s="30">
        <v>3.8945982090645134E-2</v>
      </c>
      <c r="J22" s="30">
        <v>1.2915452918260625E-2</v>
      </c>
      <c r="K22" s="30">
        <v>1.0432773180636502E-2</v>
      </c>
      <c r="L22" s="78"/>
      <c r="M22" s="78"/>
      <c r="N22" s="30">
        <v>2.1855188016104317E-2</v>
      </c>
      <c r="P22" s="32">
        <v>-2.7250313991498756E-3</v>
      </c>
      <c r="Q22" s="32">
        <v>3.0580780500083851E-4</v>
      </c>
      <c r="R22" s="32">
        <v>-9.9653432814705845E-5</v>
      </c>
      <c r="S22" s="32">
        <v>0</v>
      </c>
      <c r="T22" s="32">
        <v>0</v>
      </c>
      <c r="U22" s="32">
        <v>-1.2375920705964792E-3</v>
      </c>
    </row>
    <row r="23" spans="1:21" ht="15.75" x14ac:dyDescent="0.25">
      <c r="A23" s="67"/>
      <c r="B23" s="30"/>
      <c r="C23" s="30"/>
      <c r="D23" s="30"/>
      <c r="E23" s="30"/>
      <c r="F23" s="30"/>
      <c r="G23" s="30"/>
      <c r="H23" s="2"/>
      <c r="I23" s="30"/>
      <c r="J23" s="30"/>
      <c r="K23" s="30"/>
      <c r="L23" s="30"/>
      <c r="M23" s="30"/>
      <c r="N23" s="30"/>
      <c r="P23" s="32"/>
      <c r="Q23" s="32"/>
      <c r="R23" s="32"/>
      <c r="S23" s="32"/>
      <c r="T23" s="32"/>
      <c r="U23" s="32"/>
    </row>
    <row r="24" spans="1:21" ht="15.75" x14ac:dyDescent="0.25">
      <c r="A24" s="67"/>
      <c r="B24" s="30"/>
      <c r="C24" s="30"/>
      <c r="D24" s="30"/>
      <c r="E24" s="30"/>
      <c r="F24" s="30"/>
      <c r="G24" s="30"/>
      <c r="H24" s="2"/>
      <c r="I24" s="30"/>
      <c r="J24" s="30"/>
      <c r="K24" s="30"/>
      <c r="L24" s="30"/>
      <c r="M24" s="30"/>
      <c r="N24" s="30"/>
      <c r="P24" s="32"/>
      <c r="Q24" s="32"/>
      <c r="R24" s="32"/>
      <c r="S24" s="32"/>
      <c r="T24" s="32"/>
      <c r="U24" s="32"/>
    </row>
    <row r="25" spans="1:21" ht="15.75" x14ac:dyDescent="0.25">
      <c r="A25" s="67"/>
      <c r="B25" s="30"/>
      <c r="C25" s="30"/>
      <c r="D25" s="30"/>
      <c r="E25" s="30"/>
      <c r="F25" s="30"/>
      <c r="G25" s="30"/>
      <c r="H25" s="2"/>
      <c r="I25" s="30"/>
      <c r="J25" s="30"/>
      <c r="K25" s="30"/>
      <c r="L25" s="30"/>
      <c r="M25" s="30"/>
      <c r="N25" s="30"/>
      <c r="P25" s="32"/>
      <c r="Q25" s="32"/>
      <c r="R25" s="32"/>
      <c r="S25" s="32"/>
      <c r="T25" s="32"/>
      <c r="U25" s="32"/>
    </row>
    <row r="26" spans="1:21" x14ac:dyDescent="0.25">
      <c r="A26" s="3"/>
      <c r="B26" s="31"/>
      <c r="C26" s="31"/>
      <c r="D26" s="14"/>
      <c r="E26" s="14"/>
      <c r="F26" s="14"/>
      <c r="G26" s="14"/>
      <c r="I26" s="23"/>
      <c r="J26" s="23"/>
      <c r="K26" s="23"/>
      <c r="L26" s="23"/>
      <c r="M26" s="23"/>
      <c r="N26" s="23"/>
    </row>
    <row r="27" spans="1:21" x14ac:dyDescent="0.25">
      <c r="A27" s="46" t="s">
        <v>30</v>
      </c>
      <c r="B27" s="49">
        <v>45382</v>
      </c>
      <c r="C27" s="49">
        <v>45291</v>
      </c>
      <c r="D27" s="79" t="s">
        <v>37</v>
      </c>
      <c r="E27" s="80"/>
      <c r="F27" s="14"/>
      <c r="H27" s="11"/>
      <c r="I27" s="8"/>
      <c r="J27" s="8"/>
      <c r="K27" s="8"/>
      <c r="L27" s="8"/>
      <c r="M27" s="4"/>
      <c r="N27" s="4"/>
      <c r="O27"/>
    </row>
    <row r="28" spans="1:21" x14ac:dyDescent="0.25">
      <c r="A28" s="47" t="s">
        <v>27</v>
      </c>
      <c r="B28" s="62">
        <v>32.285400000000003</v>
      </c>
      <c r="C28" s="48">
        <v>29.438199999999998</v>
      </c>
      <c r="D28" s="14">
        <v>9.6717869978463517E-2</v>
      </c>
      <c r="E28" s="14"/>
      <c r="F28" s="14"/>
      <c r="I28" s="64"/>
      <c r="J28" s="11"/>
      <c r="K28" s="11"/>
      <c r="L28" s="11"/>
      <c r="M28" s="11"/>
      <c r="N28" s="11"/>
    </row>
    <row r="29" spans="1:21" ht="15.75" x14ac:dyDescent="0.25">
      <c r="A29" s="47" t="s">
        <v>28</v>
      </c>
      <c r="B29" s="62">
        <v>34.802300000000002</v>
      </c>
      <c r="C29" s="48">
        <v>32.573900000000002</v>
      </c>
      <c r="D29" s="14">
        <v>6.8410598669486941E-2</v>
      </c>
      <c r="E29" s="14"/>
      <c r="F29" s="14"/>
      <c r="G29" s="14"/>
      <c r="I29" s="19"/>
      <c r="J29" s="19"/>
      <c r="K29" s="19"/>
      <c r="L29" s="19"/>
      <c r="M29" s="19"/>
      <c r="N29" s="19"/>
    </row>
    <row r="30" spans="1:21" x14ac:dyDescent="0.25">
      <c r="A30" s="47" t="s">
        <v>29</v>
      </c>
      <c r="B30" s="48">
        <v>1.0779578385276316</v>
      </c>
      <c r="C30" s="48">
        <v>1.1065180615662644</v>
      </c>
      <c r="I30" s="8"/>
      <c r="J30" s="8"/>
      <c r="K30" s="8"/>
      <c r="L30" s="8"/>
      <c r="M30" s="8"/>
      <c r="N30" s="8"/>
    </row>
    <row r="31" spans="1:21" x14ac:dyDescent="0.25">
      <c r="I31" s="8"/>
      <c r="J31" s="8"/>
      <c r="K31" s="8"/>
      <c r="L31" s="8"/>
      <c r="M31" s="8"/>
      <c r="N31" s="8"/>
    </row>
    <row r="32" spans="1:21" x14ac:dyDescent="0.25">
      <c r="I32" s="11"/>
      <c r="J32" s="11"/>
      <c r="K32" s="11"/>
      <c r="L32" s="11"/>
      <c r="M32" s="11"/>
      <c r="N32" s="11"/>
    </row>
    <row r="33" spans="9:14" x14ac:dyDescent="0.25">
      <c r="I33" s="9"/>
      <c r="J33" s="9"/>
      <c r="K33" s="9"/>
      <c r="L33" s="9"/>
      <c r="M33" s="9"/>
      <c r="N33" s="9"/>
    </row>
    <row r="34" spans="9:14" x14ac:dyDescent="0.25">
      <c r="I34" s="11"/>
      <c r="J34" s="11"/>
      <c r="K34" s="11"/>
      <c r="L34" s="11"/>
      <c r="M34" s="11"/>
      <c r="N34" s="11"/>
    </row>
  </sheetData>
  <mergeCells count="4">
    <mergeCell ref="A1:U1"/>
    <mergeCell ref="A3:G3"/>
    <mergeCell ref="I3:N3"/>
    <mergeCell ref="P3:U3"/>
  </mergeCells>
  <printOptions gridLines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Özet_2024_03</vt:lpstr>
      <vt:lpstr>Özet_2024_03 (TMS27öncsi)</vt:lpstr>
      <vt:lpstr>Özet_2024Q1_2023'e göre</vt:lpstr>
      <vt:lpstr>Özet_2024_03!Print_Area</vt:lpstr>
      <vt:lpstr>'Özet_2024_03 (TMS27öncsi)'!Print_Area</vt:lpstr>
      <vt:lpstr>'Özet_2024Q1_2023''e göre'!Print_Area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cp:lastPrinted>2024-05-22T08:14:14Z</cp:lastPrinted>
  <dcterms:created xsi:type="dcterms:W3CDTF">2015-06-15T08:36:24Z</dcterms:created>
  <dcterms:modified xsi:type="dcterms:W3CDTF">2024-05-23T09:14:14Z</dcterms:modified>
</cp:coreProperties>
</file>